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на утверждение)\"/>
    </mc:Choice>
  </mc:AlternateContent>
  <bookViews>
    <workbookView xWindow="0" yWindow="0" windowWidth="17280" windowHeight="6672" activeTab="1"/>
  </bookViews>
  <sheets>
    <sheet name="шапка" sheetId="6" r:id="rId1"/>
    <sheet name="модули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60" i="7" l="1"/>
  <c r="AA60" i="7"/>
  <c r="AB60" i="7"/>
  <c r="C168" i="7"/>
  <c r="Z95" i="7"/>
  <c r="F95" i="7" l="1"/>
  <c r="G95" i="7"/>
  <c r="H95" i="7"/>
  <c r="I95" i="7"/>
  <c r="J95" i="7"/>
  <c r="K95" i="7"/>
  <c r="L95" i="7"/>
  <c r="M95" i="7"/>
  <c r="Q95" i="7"/>
  <c r="R95" i="7"/>
  <c r="S95" i="7"/>
  <c r="T95" i="7"/>
  <c r="U95" i="7"/>
  <c r="V95" i="7"/>
  <c r="W95" i="7"/>
  <c r="X95" i="7"/>
  <c r="Y95" i="7"/>
  <c r="Z164" i="7"/>
  <c r="AA95" i="7"/>
  <c r="AA164" i="7" s="1"/>
  <c r="AB95" i="7"/>
  <c r="AB164" i="7" s="1"/>
  <c r="AC95" i="7"/>
  <c r="AD95" i="7"/>
  <c r="AE95" i="7"/>
  <c r="AI95" i="7"/>
  <c r="E95" i="7"/>
  <c r="AI60" i="7"/>
  <c r="C167" i="7"/>
  <c r="AI164" i="7" l="1"/>
  <c r="AC60" i="7"/>
  <c r="AC164" i="7" s="1"/>
  <c r="AE60" i="7"/>
  <c r="AE164" i="7" s="1"/>
  <c r="F60" i="7"/>
  <c r="F164" i="7" s="1"/>
  <c r="G60" i="7"/>
  <c r="G164" i="7" s="1"/>
  <c r="H60" i="7"/>
  <c r="H164" i="7" s="1"/>
  <c r="I60" i="7"/>
  <c r="I164" i="7" s="1"/>
  <c r="J60" i="7"/>
  <c r="J164" i="7" s="1"/>
  <c r="K60" i="7"/>
  <c r="K164" i="7" s="1"/>
  <c r="L60" i="7"/>
  <c r="L164" i="7" s="1"/>
  <c r="M60" i="7"/>
  <c r="M164" i="7" s="1"/>
  <c r="N60" i="7"/>
  <c r="O60" i="7"/>
  <c r="O164" i="7" s="1"/>
  <c r="P60" i="7"/>
  <c r="P164" i="7" s="1"/>
  <c r="Q60" i="7"/>
  <c r="Q164" i="7" s="1"/>
  <c r="R60" i="7"/>
  <c r="R164" i="7" s="1"/>
  <c r="S60" i="7"/>
  <c r="S164" i="7" s="1"/>
  <c r="T60" i="7"/>
  <c r="T164" i="7" s="1"/>
  <c r="U60" i="7"/>
  <c r="U164" i="7" s="1"/>
  <c r="V60" i="7"/>
  <c r="V164" i="7" s="1"/>
  <c r="W60" i="7"/>
  <c r="W164" i="7" s="1"/>
  <c r="X60" i="7"/>
  <c r="X164" i="7" s="1"/>
  <c r="Y60" i="7"/>
  <c r="Y164" i="7" s="1"/>
  <c r="AD60" i="7"/>
  <c r="AD164" i="7" s="1"/>
  <c r="E60" i="7"/>
  <c r="E164" i="7" s="1"/>
  <c r="N164" i="7" l="1"/>
  <c r="AC165" i="7"/>
  <c r="BH22" i="6"/>
  <c r="BF22" i="6"/>
  <c r="BE22" i="6"/>
  <c r="BD22" i="6"/>
  <c r="BC22" i="6"/>
  <c r="BB22" i="6"/>
  <c r="BI21" i="6"/>
  <c r="BI20" i="6"/>
  <c r="BI19" i="6"/>
  <c r="BI18" i="6"/>
  <c r="BI22" i="6" l="1"/>
  <c r="Q165" i="7" l="1"/>
  <c r="N165" i="7"/>
  <c r="K165" i="7"/>
  <c r="Z165" i="7" l="1"/>
  <c r="T165" i="7"/>
  <c r="W165" i="7"/>
</calcChain>
</file>

<file path=xl/sharedStrings.xml><?xml version="1.0" encoding="utf-8"?>
<sst xmlns="http://schemas.openxmlformats.org/spreadsheetml/2006/main" count="885" uniqueCount="494">
  <si>
    <t xml:space="preserve">Всего </t>
  </si>
  <si>
    <t>Аудиторных</t>
  </si>
  <si>
    <t xml:space="preserve">Из них </t>
  </si>
  <si>
    <t>I курс</t>
  </si>
  <si>
    <t>II курс</t>
  </si>
  <si>
    <t>III курс</t>
  </si>
  <si>
    <t>IV курс</t>
  </si>
  <si>
    <t>Лекции</t>
  </si>
  <si>
    <t>1 семестр,</t>
  </si>
  <si>
    <t>18 недель</t>
  </si>
  <si>
    <t>2 семестр,</t>
  </si>
  <si>
    <t>17 недель</t>
  </si>
  <si>
    <t>3 семестр,</t>
  </si>
  <si>
    <t>4 семестр,</t>
  </si>
  <si>
    <t>5 семестр,</t>
  </si>
  <si>
    <t>6 семестр,</t>
  </si>
  <si>
    <t>7 семестр,</t>
  </si>
  <si>
    <t>8 семестр,</t>
  </si>
  <si>
    <t>Всего часов</t>
  </si>
  <si>
    <t>Ауд. часов</t>
  </si>
  <si>
    <t>Зач. единиц</t>
  </si>
  <si>
    <t>Государственный компонент</t>
  </si>
  <si>
    <t>Компонент учреждения высшего образования</t>
  </si>
  <si>
    <t>Экономическая теория</t>
  </si>
  <si>
    <t>Высшая математика</t>
  </si>
  <si>
    <t>Микроэкономика</t>
  </si>
  <si>
    <t>Международная экономика</t>
  </si>
  <si>
    <t>Количество часов учебных занятий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</si>
  <si>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</si>
  <si>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</si>
  <si>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</si>
  <si>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</si>
  <si>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Экзамены</t>
  </si>
  <si>
    <t>Зачеты</t>
  </si>
  <si>
    <t>Всего зачетных единиц</t>
  </si>
  <si>
    <t>Национальная экономика Беларуси</t>
  </si>
  <si>
    <t>Налоги и налогообложение</t>
  </si>
  <si>
    <t>Экономика организации</t>
  </si>
  <si>
    <t>Дополнительные виды обучения</t>
  </si>
  <si>
    <t>/108</t>
  </si>
  <si>
    <t>/68</t>
  </si>
  <si>
    <t>1.1</t>
  </si>
  <si>
    <t>1.2</t>
  </si>
  <si>
    <t>1.3</t>
  </si>
  <si>
    <t>1.4</t>
  </si>
  <si>
    <t>1.5</t>
  </si>
  <si>
    <t>2.1</t>
  </si>
  <si>
    <t>2.3</t>
  </si>
  <si>
    <t>2.4</t>
  </si>
  <si>
    <t>2.5</t>
  </si>
  <si>
    <t>2.6</t>
  </si>
  <si>
    <t>2.7</t>
  </si>
  <si>
    <t>Безопасность жизнедеятельности человека</t>
  </si>
  <si>
    <t>Белорусский язык (профессиональная лексика)</t>
  </si>
  <si>
    <t>Иностранный язык</t>
  </si>
  <si>
    <t xml:space="preserve">Макроэкономика </t>
  </si>
  <si>
    <t>Системный анализ и оценка факторов экономической безопасности</t>
  </si>
  <si>
    <t>Технологии предотвращения противоправных действий в бизнесе</t>
  </si>
  <si>
    <t>Управленческий учет в системе экономической безопасности</t>
  </si>
  <si>
    <t xml:space="preserve">Основы экономической безопасности </t>
  </si>
  <si>
    <t>Информационная безопасность</t>
  </si>
  <si>
    <t>Финансы и  финансовый рынок</t>
  </si>
  <si>
    <t>Физическая культура</t>
  </si>
  <si>
    <t>/1-6</t>
  </si>
  <si>
    <t>/72</t>
  </si>
  <si>
    <t>Военная подготовка</t>
  </si>
  <si>
    <t>/4,6</t>
  </si>
  <si>
    <t>/3,5</t>
  </si>
  <si>
    <t>/468</t>
  </si>
  <si>
    <t>/120</t>
  </si>
  <si>
    <t>Финансовое право</t>
  </si>
  <si>
    <t>Хозяйственное право</t>
  </si>
  <si>
    <t>Гражданский и хозяйственный процесс</t>
  </si>
  <si>
    <t>Цифровая экономика</t>
  </si>
  <si>
    <t>Конкурентная разведка</t>
  </si>
  <si>
    <t>Теневая экономика</t>
  </si>
  <si>
    <t>Правовое обеспечение цифровизации экономики</t>
  </si>
  <si>
    <t>Маркетинговые исследоввания</t>
  </si>
  <si>
    <t>Срок обучения  4 года</t>
  </si>
  <si>
    <t>№ п/п</t>
  </si>
  <si>
    <t>Управление организацией</t>
  </si>
  <si>
    <t>Специальность 1-96 01 02  Экономическая  безопасность</t>
  </si>
  <si>
    <t>Факультативные дисциплины</t>
  </si>
  <si>
    <t>4.1</t>
  </si>
  <si>
    <t>4.2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</si>
  <si>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</si>
  <si>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</si>
  <si>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</si>
  <si>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</si>
  <si>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</si>
  <si>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</si>
  <si>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</si>
  <si>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</si>
  <si>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</si>
  <si>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</si>
  <si>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</si>
  <si>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</si>
  <si>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</si>
  <si>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</si>
  <si>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</si>
  <si>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</si>
  <si>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</si>
  <si>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</si>
  <si>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</si>
  <si>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</si>
  <si>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</si>
  <si>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</si>
  <si>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</si>
  <si>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</si>
  <si>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</si>
  <si>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</si>
  <si>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</si>
  <si>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</si>
  <si>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</si>
  <si>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</si>
  <si>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</si>
  <si>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</si>
  <si>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</si>
  <si>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</si>
  <si>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</si>
  <si>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</si>
  <si>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</si>
  <si>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</si>
  <si>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</si>
  <si>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</si>
  <si>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</si>
  <si>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</si>
  <si>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</si>
  <si>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</si>
  <si>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</si>
  <si>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Х</t>
  </si>
  <si>
    <t>/</t>
  </si>
  <si>
    <t>//</t>
  </si>
  <si>
    <t>II</t>
  </si>
  <si>
    <t>III</t>
  </si>
  <si>
    <t>IV</t>
  </si>
  <si>
    <t>O</t>
  </si>
  <si>
    <t>Учебные практики</t>
  </si>
  <si>
    <t>Производственные  практики</t>
  </si>
  <si>
    <t>Дипломное проектирование</t>
  </si>
  <si>
    <t>Обозначения:</t>
  </si>
  <si>
    <t>–</t>
  </si>
  <si>
    <t>теоретическое обучение</t>
  </si>
  <si>
    <t>итоговая аттестация</t>
  </si>
  <si>
    <t>экзаменационная сессия</t>
  </si>
  <si>
    <t>каникулы</t>
  </si>
  <si>
    <t>дипломное проектирование</t>
  </si>
  <si>
    <t>О</t>
  </si>
  <si>
    <t>учебная практика</t>
  </si>
  <si>
    <t>произодственная практика</t>
  </si>
  <si>
    <t>МИНИСТЕРСТВО ОБРАЗОВАНИЯ РЕСПУБЛИКИ БЕЛАРУСЬ</t>
  </si>
  <si>
    <t>УТВЕРЖДАЮ</t>
  </si>
  <si>
    <t>Регистрационный № _____________</t>
  </si>
  <si>
    <t xml:space="preserve">   I. График образовательного  процесса</t>
  </si>
  <si>
    <t>II. Сводные данные по бюджету времени (в неделях)</t>
  </si>
  <si>
    <t>Код компетенции</t>
  </si>
  <si>
    <t>Наименование компетенции</t>
  </si>
  <si>
    <t>УК-1</t>
  </si>
  <si>
    <t>УК-2</t>
  </si>
  <si>
    <t>УК-3</t>
  </si>
  <si>
    <t>1.1.2</t>
  </si>
  <si>
    <t>УК-4</t>
  </si>
  <si>
    <t>СК-1</t>
  </si>
  <si>
    <t>2.1.2</t>
  </si>
  <si>
    <t>СК-2</t>
  </si>
  <si>
    <t>СК-4</t>
  </si>
  <si>
    <t>СК-5</t>
  </si>
  <si>
    <t>2.3.1</t>
  </si>
  <si>
    <t>СК-7</t>
  </si>
  <si>
    <t>2.1.1</t>
  </si>
  <si>
    <t>2.2.2</t>
  </si>
  <si>
    <t>СК-9</t>
  </si>
  <si>
    <t>СК-10</t>
  </si>
  <si>
    <t>СК-11</t>
  </si>
  <si>
    <t>2.2.1</t>
  </si>
  <si>
    <t>СК-12</t>
  </si>
  <si>
    <t>СК-13</t>
  </si>
  <si>
    <t>УК-5</t>
  </si>
  <si>
    <t>УК-6</t>
  </si>
  <si>
    <t>БПК-3</t>
  </si>
  <si>
    <t>БПК-5</t>
  </si>
  <si>
    <t>БПК-6</t>
  </si>
  <si>
    <t>БПК-7</t>
  </si>
  <si>
    <t>БПК-8</t>
  </si>
  <si>
    <t>БПК-10</t>
  </si>
  <si>
    <t>БПК-11</t>
  </si>
  <si>
    <t>БПК-13</t>
  </si>
  <si>
    <t>БПК-14</t>
  </si>
  <si>
    <t xml:space="preserve">III. План образовательного процесса </t>
  </si>
  <si>
    <t>Название практики</t>
  </si>
  <si>
    <t>IV. Учебные практики</t>
  </si>
  <si>
    <t>Семестр</t>
  </si>
  <si>
    <t>Недель</t>
  </si>
  <si>
    <t xml:space="preserve">Зачетных единиц </t>
  </si>
  <si>
    <t>Ознакомительная</t>
  </si>
  <si>
    <t>Языковая</t>
  </si>
  <si>
    <t>V. Производственные практики</t>
  </si>
  <si>
    <t>Экономико-правовая</t>
  </si>
  <si>
    <t xml:space="preserve">Преддипломная </t>
  </si>
  <si>
    <t>VII. Итоговая аттестация</t>
  </si>
  <si>
    <t>VII. Матрица компетенций</t>
  </si>
  <si>
    <t>Код модудя, учебной дисциплины</t>
  </si>
  <si>
    <t>2</t>
  </si>
  <si>
    <t>3</t>
  </si>
  <si>
    <t>/1</t>
  </si>
  <si>
    <t>/6</t>
  </si>
  <si>
    <t>/34</t>
  </si>
  <si>
    <t>1.1.1</t>
  </si>
  <si>
    <t>1.1.3</t>
  </si>
  <si>
    <t>1.3.1</t>
  </si>
  <si>
    <t>1.3.2</t>
  </si>
  <si>
    <t>1.4.1</t>
  </si>
  <si>
    <t>1.4.2</t>
  </si>
  <si>
    <t>1.5.1</t>
  </si>
  <si>
    <t>1.5.2</t>
  </si>
  <si>
    <t>1.6.1</t>
  </si>
  <si>
    <t>1.7.1</t>
  </si>
  <si>
    <t>1.7.2</t>
  </si>
  <si>
    <t>2.4.1</t>
  </si>
  <si>
    <t>2.4.2</t>
  </si>
  <si>
    <t>2.4.3</t>
  </si>
  <si>
    <t>2.5.1</t>
  </si>
  <si>
    <t>2.5.2</t>
  </si>
  <si>
    <t>2.6.1</t>
  </si>
  <si>
    <t>2.7.1</t>
  </si>
  <si>
    <t>2.7.2</t>
  </si>
  <si>
    <t>2.8.1</t>
  </si>
  <si>
    <t>2.8.2</t>
  </si>
  <si>
    <t>Административно-деликтное право</t>
  </si>
  <si>
    <t>Основы гражданского права</t>
  </si>
  <si>
    <t>Таможенное право</t>
  </si>
  <si>
    <t xml:space="preserve">Исследование операций и теория игр </t>
  </si>
  <si>
    <t>2.9.1</t>
  </si>
  <si>
    <t>2.10</t>
  </si>
  <si>
    <t>1.8.1</t>
  </si>
  <si>
    <t>1.8.2</t>
  </si>
  <si>
    <t>2.10.1</t>
  </si>
  <si>
    <t>2.10.2</t>
  </si>
  <si>
    <t>2.10.3</t>
  </si>
  <si>
    <t>Эконометрика и прогнозирование</t>
  </si>
  <si>
    <t>ТИПОВОЙ УЧЕБНЫЙ  ПЛАН</t>
  </si>
  <si>
    <t>Первый заместитель</t>
  </si>
  <si>
    <t xml:space="preserve">Министра образования </t>
  </si>
  <si>
    <t>Республики Беларусь</t>
  </si>
  <si>
    <t>СОГЛАСОВАНО</t>
  </si>
  <si>
    <t>Проректор по научно-методической работе</t>
  </si>
  <si>
    <t>Эксперт-нормоконтролер</t>
  </si>
  <si>
    <t>Начальник Главного управления профессионального образования</t>
  </si>
  <si>
    <t>Министерства образования Республики Беларусь</t>
  </si>
  <si>
    <t xml:space="preserve">Государственного учреждения образования </t>
  </si>
  <si>
    <t xml:space="preserve"> «Республиканский институт высшей школы»</t>
  </si>
  <si>
    <r>
      <rPr>
        <u/>
        <sz val="12"/>
        <rFont val="Times New Roman"/>
        <family val="1"/>
        <charset val="204"/>
      </rPr>
      <t xml:space="preserve">29 </t>
    </r>
    <r>
      <rPr>
        <sz val="12"/>
        <rFont val="Times New Roman"/>
        <family val="1"/>
        <charset val="204"/>
      </rPr>
      <t xml:space="preserve">
09
</t>
    </r>
    <r>
      <rPr>
        <u/>
        <sz val="12"/>
        <rFont val="Times New Roman"/>
        <family val="1"/>
        <charset val="204"/>
      </rPr>
      <t>05</t>
    </r>
    <r>
      <rPr>
        <sz val="12"/>
        <rFont val="Times New Roman"/>
        <family val="1"/>
        <charset val="204"/>
      </rPr>
      <t xml:space="preserve">
10</t>
    </r>
  </si>
  <si>
    <r>
      <rPr>
        <u/>
        <sz val="12"/>
        <rFont val="Times New Roman"/>
        <family val="1"/>
        <charset val="204"/>
      </rPr>
      <t xml:space="preserve">27 </t>
    </r>
    <r>
      <rPr>
        <sz val="12"/>
        <rFont val="Times New Roman"/>
        <family val="1"/>
        <charset val="204"/>
      </rPr>
      <t xml:space="preserve">
10
</t>
    </r>
    <r>
      <rPr>
        <u/>
        <sz val="12"/>
        <rFont val="Times New Roman"/>
        <family val="1"/>
        <charset val="204"/>
      </rPr>
      <t>02</t>
    </r>
    <r>
      <rPr>
        <sz val="12"/>
        <rFont val="Times New Roman"/>
        <family val="1"/>
        <charset val="204"/>
      </rPr>
      <t xml:space="preserve">
11</t>
    </r>
  </si>
  <si>
    <r>
      <rPr>
        <u/>
        <sz val="12"/>
        <rFont val="Times New Roman"/>
        <family val="1"/>
        <charset val="204"/>
      </rPr>
      <t xml:space="preserve">29 </t>
    </r>
    <r>
      <rPr>
        <sz val="12"/>
        <rFont val="Times New Roman"/>
        <family val="1"/>
        <charset val="204"/>
      </rPr>
      <t xml:space="preserve">
12
</t>
    </r>
    <r>
      <rPr>
        <u/>
        <sz val="12"/>
        <rFont val="Times New Roman"/>
        <family val="1"/>
        <charset val="204"/>
      </rPr>
      <t>04</t>
    </r>
    <r>
      <rPr>
        <sz val="12"/>
        <rFont val="Times New Roman"/>
        <family val="1"/>
        <charset val="204"/>
      </rPr>
      <t xml:space="preserve">
01</t>
    </r>
  </si>
  <si>
    <r>
      <rPr>
        <u/>
        <sz val="12"/>
        <rFont val="Times New Roman"/>
        <family val="1"/>
        <charset val="204"/>
      </rPr>
      <t xml:space="preserve">26 </t>
    </r>
    <r>
      <rPr>
        <sz val="12"/>
        <rFont val="Times New Roman"/>
        <family val="1"/>
        <charset val="204"/>
      </rPr>
      <t xml:space="preserve">
01
</t>
    </r>
    <r>
      <rPr>
        <u/>
        <sz val="12"/>
        <rFont val="Times New Roman"/>
        <family val="1"/>
        <charset val="204"/>
      </rPr>
      <t>01</t>
    </r>
    <r>
      <rPr>
        <sz val="12"/>
        <rFont val="Times New Roman"/>
        <family val="1"/>
        <charset val="204"/>
      </rPr>
      <t xml:space="preserve">
02</t>
    </r>
  </si>
  <si>
    <r>
      <rPr>
        <u/>
        <sz val="12"/>
        <rFont val="Times New Roman"/>
        <family val="1"/>
        <charset val="204"/>
      </rPr>
      <t xml:space="preserve">23 </t>
    </r>
    <r>
      <rPr>
        <sz val="12"/>
        <rFont val="Times New Roman"/>
        <family val="1"/>
        <charset val="204"/>
      </rPr>
      <t xml:space="preserve">
02
</t>
    </r>
    <r>
      <rPr>
        <u/>
        <sz val="12"/>
        <rFont val="Times New Roman"/>
        <family val="1"/>
        <charset val="204"/>
      </rPr>
      <t>01</t>
    </r>
    <r>
      <rPr>
        <sz val="12"/>
        <rFont val="Times New Roman"/>
        <family val="1"/>
        <charset val="204"/>
      </rPr>
      <t xml:space="preserve">
03</t>
    </r>
  </si>
  <si>
    <r>
      <rPr>
        <u/>
        <sz val="12"/>
        <rFont val="Times New Roman"/>
        <family val="1"/>
        <charset val="204"/>
      </rPr>
      <t xml:space="preserve">30 </t>
    </r>
    <r>
      <rPr>
        <sz val="12"/>
        <rFont val="Times New Roman"/>
        <family val="1"/>
        <charset val="204"/>
      </rPr>
      <t xml:space="preserve">
03
</t>
    </r>
    <r>
      <rPr>
        <u/>
        <sz val="12"/>
        <rFont val="Times New Roman"/>
        <family val="1"/>
        <charset val="204"/>
      </rPr>
      <t>05</t>
    </r>
    <r>
      <rPr>
        <sz val="12"/>
        <rFont val="Times New Roman"/>
        <family val="1"/>
        <charset val="204"/>
      </rPr>
      <t xml:space="preserve">
04</t>
    </r>
  </si>
  <si>
    <r>
      <rPr>
        <u/>
        <sz val="12"/>
        <rFont val="Times New Roman"/>
        <family val="1"/>
        <charset val="204"/>
      </rPr>
      <t xml:space="preserve">27 </t>
    </r>
    <r>
      <rPr>
        <sz val="12"/>
        <rFont val="Times New Roman"/>
        <family val="1"/>
        <charset val="204"/>
      </rPr>
      <t xml:space="preserve">
04
</t>
    </r>
    <r>
      <rPr>
        <u/>
        <sz val="12"/>
        <rFont val="Times New Roman"/>
        <family val="1"/>
        <charset val="204"/>
      </rPr>
      <t>03</t>
    </r>
    <r>
      <rPr>
        <sz val="12"/>
        <rFont val="Times New Roman"/>
        <family val="1"/>
        <charset val="204"/>
      </rPr>
      <t xml:space="preserve">
05</t>
    </r>
  </si>
  <si>
    <r>
      <rPr>
        <u/>
        <sz val="12"/>
        <rFont val="Times New Roman"/>
        <family val="1"/>
        <charset val="204"/>
      </rPr>
      <t xml:space="preserve">29 </t>
    </r>
    <r>
      <rPr>
        <sz val="12"/>
        <rFont val="Times New Roman"/>
        <family val="1"/>
        <charset val="204"/>
      </rPr>
      <t xml:space="preserve">
06
</t>
    </r>
    <r>
      <rPr>
        <u/>
        <sz val="12"/>
        <rFont val="Times New Roman"/>
        <family val="1"/>
        <charset val="204"/>
      </rPr>
      <t>05</t>
    </r>
    <r>
      <rPr>
        <sz val="12"/>
        <rFont val="Times New Roman"/>
        <family val="1"/>
        <charset val="204"/>
      </rPr>
      <t xml:space="preserve">
07</t>
    </r>
  </si>
  <si>
    <r>
      <rPr>
        <u/>
        <sz val="12"/>
        <rFont val="Times New Roman"/>
        <family val="1"/>
        <charset val="204"/>
      </rPr>
      <t xml:space="preserve">27 </t>
    </r>
    <r>
      <rPr>
        <sz val="12"/>
        <rFont val="Times New Roman"/>
        <family val="1"/>
        <charset val="204"/>
      </rPr>
      <t xml:space="preserve">
07
</t>
    </r>
    <r>
      <rPr>
        <u/>
        <sz val="12"/>
        <rFont val="Times New Roman"/>
        <family val="1"/>
        <charset val="204"/>
      </rPr>
      <t>02</t>
    </r>
    <r>
      <rPr>
        <sz val="12"/>
        <rFont val="Times New Roman"/>
        <family val="1"/>
        <charset val="204"/>
      </rPr>
      <t xml:space="preserve">
08</t>
    </r>
  </si>
  <si>
    <t>Философия</t>
  </si>
  <si>
    <t>Политология</t>
  </si>
  <si>
    <t>1. Государственный экзамен по специальности</t>
  </si>
  <si>
    <t xml:space="preserve">Коррупция и ее общественная опасность </t>
  </si>
  <si>
    <t>/70</t>
  </si>
  <si>
    <t>/36</t>
  </si>
  <si>
    <t>/350</t>
  </si>
  <si>
    <t xml:space="preserve">Экономическая информатика </t>
  </si>
  <si>
    <t>Прикладной эконометрический анализ</t>
  </si>
  <si>
    <t>Экономический анализ</t>
  </si>
  <si>
    <t>Модуль "Экономика и управление"</t>
  </si>
  <si>
    <t>Бухгалтерский учет и аудит</t>
  </si>
  <si>
    <t>Макроэкономический анализ</t>
  </si>
  <si>
    <t>Модуль "Финансы и налоги"</t>
  </si>
  <si>
    <t>2.8</t>
  </si>
  <si>
    <t>2.9</t>
  </si>
  <si>
    <t>2.9.2</t>
  </si>
  <si>
    <t>2.11</t>
  </si>
  <si>
    <t>2.11.1</t>
  </si>
  <si>
    <t>История</t>
  </si>
  <si>
    <t>Председатель УМО по гуманитарному образованию</t>
  </si>
  <si>
    <t>О.Н. Здрок</t>
  </si>
  <si>
    <t>С.А.Касперович</t>
  </si>
  <si>
    <t>экономической безопасности</t>
  </si>
  <si>
    <t>В.А.Острога</t>
  </si>
  <si>
    <t>И.В.Титович</t>
  </si>
  <si>
    <t>Рекомендован к утверждению Президиумом Совета УМО по гуманитарному образованию</t>
  </si>
  <si>
    <t>И.А.Старовойтова</t>
  </si>
  <si>
    <t>2. Защита дипломной работы в ГЭК</t>
  </si>
  <si>
    <t>Модуль "Учет и контроль"</t>
  </si>
  <si>
    <t>Информационные технологии</t>
  </si>
  <si>
    <t>1.5.3</t>
  </si>
  <si>
    <t>1.5.4</t>
  </si>
  <si>
    <t>Модуль "Основы экономической безопасности"</t>
  </si>
  <si>
    <t>Курсовая работа  по учебной дисциплине "Микроэкономика"</t>
  </si>
  <si>
    <t>Курсовая работа по учебной дисциплине "Макроэкономика"</t>
  </si>
  <si>
    <t>Международные стандарты финансовой отчетности</t>
  </si>
  <si>
    <t>/54</t>
  </si>
  <si>
    <t>/26</t>
  </si>
  <si>
    <t>/8</t>
  </si>
  <si>
    <t>/30</t>
  </si>
  <si>
    <t>/38</t>
  </si>
  <si>
    <t>/90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</si>
  <si>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</si>
  <si>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</si>
  <si>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УК-7</t>
  </si>
  <si>
    <t>УК-8</t>
  </si>
  <si>
    <t>УК-9</t>
  </si>
  <si>
    <t>Выявлять факторы и механизмы исторического развития, определять общественное значение исторических событий</t>
  </si>
  <si>
    <t>Понимать механизм и особенности функционирования национальной экономики, определять проблемы и перспективы ее развития</t>
  </si>
  <si>
    <t>Исследовать социально-экономические процессы на основании статистических данных в целях прогнозирования возможных угроз экономической безопасности</t>
  </si>
  <si>
    <t>1.1.4</t>
  </si>
  <si>
    <t>2.2</t>
  </si>
  <si>
    <t>1.6</t>
  </si>
  <si>
    <t>1.6.2</t>
  </si>
  <si>
    <t>1.6.3</t>
  </si>
  <si>
    <t>Использовать  алгоритмы и технологии электронной коммуникации, автоматизированные информационные системы для решения задач управления экономической безопасностью</t>
  </si>
  <si>
    <t>УК-10</t>
  </si>
  <si>
    <t>2.3.2</t>
  </si>
  <si>
    <t>2.3.3</t>
  </si>
  <si>
    <t>2.3.4</t>
  </si>
  <si>
    <t>2.5.3</t>
  </si>
  <si>
    <t>2.8.3</t>
  </si>
  <si>
    <t>2.8.4</t>
  </si>
  <si>
    <t>2.11.2</t>
  </si>
  <si>
    <t>Основы предпринимательской деятельности</t>
  </si>
  <si>
    <t>4.3</t>
  </si>
  <si>
    <t>4.4</t>
  </si>
  <si>
    <t>3.1</t>
  </si>
  <si>
    <t>БПК-15</t>
  </si>
  <si>
    <t>Ю.М. Лавринович</t>
  </si>
  <si>
    <t xml:space="preserve">Социология </t>
  </si>
  <si>
    <t>Применять  математические методы вычислений для анализа и моделирования экономических процессов</t>
  </si>
  <si>
    <t>Анализировать социологическую информацию, обеспечивать социологическое сопровождение создания и реализации экономических инноваций</t>
  </si>
  <si>
    <t>Анализировать и оценивать риски деятельности организации и их влияние на экономическую безопасность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</si>
  <si>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</si>
  <si>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использовать основы философских знаний в профессиональной деятельности</t>
  </si>
  <si>
    <t>Работать в команде, толерантно воспринимать социальные, этнические, конфессиональные, культурные и иные различия</t>
  </si>
  <si>
    <t>Осуществлять мероприятия, направленные на выявление, устранение, профилактику, предупреждение преступлений и правонарушений в бизнесе</t>
  </si>
  <si>
    <t>Применять игровые и оптимизационные модели для анализа экономических ситуаций</t>
  </si>
  <si>
    <t>Принимать обоснованные решения при осуществлении предпринимательской деятельности, оценивать направления развития предпринимательской идеи</t>
  </si>
  <si>
    <t>Проявлять инициативу,  адаптироваться к изменениям и реализовывать междисциплинарный подход  в профессиональной деятельности</t>
  </si>
  <si>
    <t>БПК-2</t>
  </si>
  <si>
    <t>БПК-4</t>
  </si>
  <si>
    <t>СК-20</t>
  </si>
  <si>
    <t>СК-21</t>
  </si>
  <si>
    <t>СК-22</t>
  </si>
  <si>
    <t>СК-23</t>
  </si>
  <si>
    <t>СК-24</t>
  </si>
  <si>
    <t xml:space="preserve"> СК-25</t>
  </si>
  <si>
    <t>4.5</t>
  </si>
  <si>
    <t>2.6.2</t>
  </si>
  <si>
    <t xml:space="preserve"> 4.3</t>
  </si>
  <si>
    <t>1.5.1, 1.5.3</t>
  </si>
  <si>
    <t>4.6</t>
  </si>
  <si>
    <t>1.2, 2.2, 4.5</t>
  </si>
  <si>
    <t>/2</t>
  </si>
  <si>
    <t>Деловой  иностранный язык</t>
  </si>
  <si>
    <t>2.8.5</t>
  </si>
  <si>
    <t>2.8.6</t>
  </si>
  <si>
    <t>2.8.7</t>
  </si>
  <si>
    <t>Модуль "Риски экономической деятельности"</t>
  </si>
  <si>
    <t>Оценка рисков экономической деятельности организации</t>
  </si>
  <si>
    <t>/5</t>
  </si>
  <si>
    <t>/28</t>
  </si>
  <si>
    <t>СК-26</t>
  </si>
  <si>
    <t xml:space="preserve"> СК-26</t>
  </si>
  <si>
    <t xml:space="preserve"> СК-27</t>
  </si>
  <si>
    <t>СК-27</t>
  </si>
  <si>
    <t>СК-28</t>
  </si>
  <si>
    <t>Выявлять, анализировать и управлять рисками в современных платежных системах</t>
  </si>
  <si>
    <t>Современные платежные системы и их безопасность</t>
  </si>
  <si>
    <t>1.4.3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</si>
  <si>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</si>
  <si>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 xml:space="preserve">БПК-4  </t>
  </si>
  <si>
    <t>Понимать мотивы поведения субъектов рыночной экономики и особенности экономических процессов,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</si>
  <si>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БПК-12 </t>
  </si>
  <si>
    <t>1.4.3, 1.5.3, 2.11</t>
  </si>
  <si>
    <t>СК-14</t>
  </si>
  <si>
    <t>СК-25</t>
  </si>
  <si>
    <t>Осуществлять бухгалтерский учет, владеть техникой формирования  экономических показателей, составлять внутреннюю и внешнюю бухгалтерскую отчетность</t>
  </si>
  <si>
    <t xml:space="preserve">БПК-3 </t>
  </si>
  <si>
    <t xml:space="preserve">БПК-10 </t>
  </si>
  <si>
    <t xml:space="preserve">БПК-13 </t>
  </si>
  <si>
    <t xml:space="preserve">БПК-14 </t>
  </si>
  <si>
    <t xml:space="preserve">СК-6 </t>
  </si>
  <si>
    <t xml:space="preserve">СК-15 </t>
  </si>
  <si>
    <t xml:space="preserve">СК-16 </t>
  </si>
  <si>
    <t xml:space="preserve">СК-22 </t>
  </si>
  <si>
    <t>Квалификация</t>
  </si>
  <si>
    <t>2.5.4</t>
  </si>
  <si>
    <t xml:space="preserve">  недель</t>
  </si>
  <si>
    <t>Количество академических часов</t>
  </si>
  <si>
    <t>Распределение по курсам и семестрам</t>
  </si>
  <si>
    <t>VI. Дипломное 
проектирование</t>
  </si>
  <si>
    <t>Профессионально ориентированный иностранный язык</t>
  </si>
  <si>
    <t>Социально-гуманитарный модуль-1</t>
  </si>
  <si>
    <t>Модуль "Экономика-1"</t>
  </si>
  <si>
    <t>Модуль "Экономика-2"</t>
  </si>
  <si>
    <t>Социально-гуманитарный модуль-2</t>
  </si>
  <si>
    <t>Модуль "Экономико-математические методы"</t>
  </si>
  <si>
    <t>Аналитический модуль-2</t>
  </si>
  <si>
    <t>Модуль "Право"</t>
  </si>
  <si>
    <t>Модуль "Экономика-3"</t>
  </si>
  <si>
    <t>Коммуникативные стратегии и тактики / Эффективные стратегии управления карьерой</t>
  </si>
  <si>
    <t>История экономики знаний / Корпоративная социальная ответственность</t>
  </si>
  <si>
    <t>БПК-9</t>
  </si>
  <si>
    <t>УК-1, 5, 6</t>
  </si>
  <si>
    <t>Осуществлять коммуникации на государственных и иностранном языках для решения задач межличностного, межкультурного и профессионального взаимодействия</t>
  </si>
  <si>
    <t>Быть способным к саморазвитию и совершенствованию в профессиональной деятельности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</si>
  <si>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</si>
  <si>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1.4.2,  1.4.3</t>
  </si>
  <si>
    <t>Применять статистический инструментарий для количественной оценки массовых социально-экономических явлений и процессов, установления статистических закономерностей их развития</t>
  </si>
  <si>
    <t>Осуществлять управленческий учет, применять методики, стандарты ведения и формирования управленческой отчетности в системе экономической безопасности</t>
  </si>
  <si>
    <t>Применять нормы национального и международного законодательства для оформления и защиты прав на объекты интеллектуальной собственности</t>
  </si>
  <si>
    <t>Понимать механизм учета стратегических рисков, разрабатывать стратегические подходы к управлению рисками компании</t>
  </si>
  <si>
    <t>СК-19</t>
  </si>
  <si>
    <t>СК-29</t>
  </si>
  <si>
    <t>/20</t>
  </si>
  <si>
    <t>/16</t>
  </si>
  <si>
    <t>УК-1, 5, 6 
БПК-5</t>
  </si>
  <si>
    <t>УК-1, 5, 6,  БПК-4</t>
  </si>
  <si>
    <t>УК-4,       БПК-1</t>
  </si>
  <si>
    <t>1.4.3, 1.5.3,  2.11</t>
  </si>
  <si>
    <t>Квалифицировать факты, события и обстоятельства, создающие угрозы экономической безопасности организации, проводить комплексный анализ и оценку рисков  экономической безопасности</t>
  </si>
  <si>
    <t>Применять математический инструментарий, вероятностные и статистические методы, экономико-математические модели для решения профессиональных задач</t>
  </si>
  <si>
    <t>Проводить анализ и давать оценку возможных экономических рисков, составлять и обосновывать прогнозы динамики развития основных угроз экономической безопасности, применять технологии предотвращения противоправных действий в бизнесе</t>
  </si>
  <si>
    <t>Применять прикладные аналитические инструменты, позволяющие оценивать и моделировать макроэкономическую ситуацию, диагностировать основные макроэкономические риски и угрозы</t>
  </si>
  <si>
    <t>Применять нормы права при решении теоретических и практических задач, связанных с обеспечением экономической безопасности</t>
  </si>
  <si>
    <t xml:space="preserve">Использовать информационные системы  и технологии, проводить информационно-поисковую работу для обеспечения экономической безопасности </t>
  </si>
  <si>
    <t>Понимать основы международного разделения труда и факторов производства, структуру и тенденции развития мировой экономики, механизмы функционирования мировых рынков, анализировать состояние платежного баланса, оценивать последствия реализуемых мер и инструментов внешнеэкономической политики разных стран</t>
  </si>
  <si>
    <t>1.7</t>
  </si>
  <si>
    <t>Модуль "Вероятность и статистика"</t>
  </si>
  <si>
    <t>Теория вероятностей и математическая статистика</t>
  </si>
  <si>
    <t>Статистика</t>
  </si>
  <si>
    <t>БПК-12</t>
  </si>
  <si>
    <t>1.8</t>
  </si>
  <si>
    <t>Аналитический модуль-1</t>
  </si>
  <si>
    <t>экономист</t>
  </si>
  <si>
    <t>СК-1/СК-2</t>
  </si>
  <si>
    <t>СК-3/СК-4</t>
  </si>
  <si>
    <t>УК-3, СК-5</t>
  </si>
  <si>
    <t>СК- 6</t>
  </si>
  <si>
    <t>СК-8</t>
  </si>
  <si>
    <t>СК-15</t>
  </si>
  <si>
    <t>СК-16</t>
  </si>
  <si>
    <t>СК-17, 18</t>
  </si>
  <si>
    <t>Риск - менеджмент</t>
  </si>
  <si>
    <t>Продолжение типового учебного плана по специальности  1-96 01 02 "Экономическая безопасность", регистрационный номер № ________________</t>
  </si>
  <si>
    <t xml:space="preserve">БПК-1  </t>
  </si>
  <si>
    <t xml:space="preserve">БПК-5 </t>
  </si>
  <si>
    <t xml:space="preserve">БПК-6 </t>
  </si>
  <si>
    <t xml:space="preserve">Применять навыки стратегического планирования коммуникативной деятельности и решения коммуникативных задач различного типа </t>
  </si>
  <si>
    <t>Осознавать необходимость непрерывного личностного и профессионального самосовершенствования и саморазвития, определять цели, средства и способы планирования и управления карьерой</t>
  </si>
  <si>
    <t>СК-3</t>
  </si>
  <si>
    <t>Анализировать перспективы и проблемы научно-технического и технологического развития экономических систем разного уровня, находить пути решения данных проблем</t>
  </si>
  <si>
    <t>Анализировать систему корпоративной социальной ответственности, применять навыки формирования и внедрения различных типов корпоративной социальной ответственности в деятельность современной организации</t>
  </si>
  <si>
    <t>Применять эконометрические методы и модели для количественной оценки и  прогнозирования индикаторов социально-экономического развития</t>
  </si>
  <si>
    <t xml:space="preserve">СК-8 </t>
  </si>
  <si>
    <t xml:space="preserve"> СК-10</t>
  </si>
  <si>
    <t xml:space="preserve">Анализировать  деятельность организации, разрабатывать меры по эффективному использованию производственного потенциала с целью управления экономической безопасностью </t>
  </si>
  <si>
    <t>Применять методики сбора, обработки и анализа информации о факторах внешней и внутренней среды организации для принятия управленческих решений</t>
  </si>
  <si>
    <t>Применять современные методики расчета и анализа социально-экономических показателей, характеризующих деятельность хозяйствующих субъектов,  анализировать и интерпретировать финансовую, бухгалтерскую и иную информацию, содержащуюся в отчетности организаций  для принятия управленческих решений в сфере экономической безопасности</t>
  </si>
  <si>
    <t>Проводить мониторинг деловой среды с целью выявления и предотвращения внешних противоправных действий, способных нанести экономический ущерб организации, вырабатывать тактику и стратегию конкурентной разведки в интересах экономической безопасности</t>
  </si>
  <si>
    <t xml:space="preserve">Осуществлять маркетинговый анализ внешней и внутренней среды организации, проводить маркетинговые исследования в целях повышения эффективности деятельности организации </t>
  </si>
  <si>
    <t xml:space="preserve">СК-17 </t>
  </si>
  <si>
    <t xml:space="preserve">СК-18 </t>
  </si>
  <si>
    <t>Применять методики проведения и обобщения результатов финансово-хозяйственного контроля в системе управления экономической безопасностью</t>
  </si>
  <si>
    <t>Применять стандарты международной финансовой отчетности для формирования и анализа финансовой, бухгалтерской и иной отчетности для принятия обоснованных управленческих решений в сфере экономической безопасности</t>
  </si>
  <si>
    <t xml:space="preserve"> СК-20</t>
  </si>
  <si>
    <t xml:space="preserve">Анализировать информацию о финансах и финансовых рынках, ситуацию в денежно-кредитной и валютной сфере с целью выработки стратегий предупреждения и минимизации возможных рисков при проведении финансовых и банковских операций, применять методы оценки финансовых инструментов и принципы финансового планирования в целях обеспечения экономической безопасности </t>
  </si>
  <si>
    <t xml:space="preserve">Применять налоговую терминологию для определения мер ответственности при нарушении налогового законодательства в сфере экономической безопасности </t>
  </si>
  <si>
    <t xml:space="preserve">Анализировать цифровую экономику и оценивать эффективность цифровой трансформации, выявлять и предотвращать проблемы цифровой экономической безопасности </t>
  </si>
  <si>
    <t>Выявлять содержание негативных явлений, обусловленных существованием теневой экономики, определять пути преодоления теневого характера экономической деятельности</t>
  </si>
  <si>
    <t>Разработан в качестве примера реализации образовательного стандарта по специальности 1-96 01 02 "Экономическая безопасность".</t>
  </si>
  <si>
    <t>Модуль "Курсовая работа"</t>
  </si>
  <si>
    <r>
      <t>Основы управления интеллектуальной собственностью</t>
    </r>
    <r>
      <rPr>
        <vertAlign val="superscript"/>
        <sz val="14"/>
        <color theme="1"/>
        <rFont val="Times New Roman"/>
        <family val="1"/>
        <charset val="204"/>
      </rPr>
      <t>1</t>
    </r>
  </si>
  <si>
    <r>
      <t>Курсовая работа 1</t>
    </r>
    <r>
      <rPr>
        <vertAlign val="superscript"/>
        <sz val="14"/>
        <color theme="1"/>
        <rFont val="Times New Roman"/>
        <family val="1"/>
        <charset val="204"/>
      </rPr>
      <t xml:space="preserve"> 2</t>
    </r>
  </si>
  <si>
    <r>
      <t xml:space="preserve">Курсовая работа 2 </t>
    </r>
    <r>
      <rPr>
        <vertAlign val="superscript"/>
        <sz val="14"/>
        <color theme="1"/>
        <rFont val="Times New Roman"/>
        <family val="1"/>
        <charset val="204"/>
      </rPr>
      <t>3</t>
    </r>
  </si>
  <si>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</si>
  <si>
    <t>Лабораторные</t>
  </si>
  <si>
    <t xml:space="preserve">Практические </t>
  </si>
  <si>
    <t>Семинарские</t>
  </si>
  <si>
    <t xml:space="preserve">Применять знания основных нормативных правовых актов в сфере противодействия коррупции для выработки и реализации мер по ее предупреждению </t>
  </si>
  <si>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Курсовая работа выполняется по одной из учебных дисциплин модуля 2.10.</t>
    </r>
  </si>
  <si>
    <t>Название модуля,  учебной дисциплины,  курсового проекта (курсовой работы)</t>
  </si>
  <si>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Курсовая работа выполняется по одной из учебных дисциплин модуля 2.3.</t>
    </r>
  </si>
  <si>
    <t>Применять основные методы защиты населения от воздействия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</si>
  <si>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Владеть навыками здоровьесбережения</t>
  </si>
  <si>
    <t xml:space="preserve">Применять социокультурные нормы делового общения в поликультурном мире, использовать английский язык в качестве инструмента профессиональной деятельности при переводе и реферировании профессионально ориентированных и научных текстов, выступлении с публичной речью, составлении деловой документации, ведении переговоров, владеть навыками восприятия на слух иноязычной речи в естественном темпе и навыками академического письма </t>
  </si>
  <si>
    <t>Протокол №1 от 14.01.2021</t>
  </si>
  <si>
    <t>Заместитель председателя НМС по образованию в области обеспечения</t>
  </si>
  <si>
    <t>Модуль "Математика, информатика"</t>
  </si>
  <si>
    <t>Лингвистический 
модуль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</si>
</sst>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trike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trike/>
      <sz val="13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310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left"/>
    </xf>
    <xf numFmtId="0" fontId="4" fillId="0" borderId="0" xfId="0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textRotation="90"/>
    </xf>
    <xf numFmtId="0" fontId="5" fillId="2" borderId="0" xfId="0" applyFont="1" applyFill="1"/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164" fontId="10" fillId="0" borderId="0" xfId="0" applyNumberFormat="1" applyFont="1"/>
    <xf numFmtId="0" fontId="13" fillId="0" borderId="0" xfId="0" applyFont="1"/>
    <xf numFmtId="0" fontId="14" fillId="0" borderId="0" xfId="0" applyFont="1"/>
    <xf numFmtId="0" fontId="11" fillId="0" borderId="0" xfId="1" applyFont="1" applyBorder="1"/>
    <xf numFmtId="0" fontId="9" fillId="2" borderId="0" xfId="0" applyFont="1" applyFill="1"/>
    <xf numFmtId="0" fontId="13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9" fontId="9" fillId="2" borderId="0" xfId="0" applyNumberFormat="1" applyFont="1" applyFill="1"/>
    <xf numFmtId="49" fontId="9" fillId="2" borderId="1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Border="1"/>
    <xf numFmtId="49" fontId="9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center"/>
    </xf>
    <xf numFmtId="0" fontId="11" fillId="0" borderId="0" xfId="0" applyFont="1"/>
    <xf numFmtId="0" fontId="14" fillId="0" borderId="5" xfId="0" applyFont="1" applyBorder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left"/>
    </xf>
    <xf numFmtId="164" fontId="12" fillId="0" borderId="0" xfId="0" applyNumberFormat="1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1" fillId="0" borderId="0" xfId="0" applyFont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/>
    </xf>
    <xf numFmtId="0" fontId="12" fillId="0" borderId="5" xfId="0" applyFont="1" applyBorder="1"/>
    <xf numFmtId="0" fontId="15" fillId="0" borderId="0" xfId="0" applyFont="1" applyAlignment="1">
      <alignment horizontal="left"/>
    </xf>
    <xf numFmtId="0" fontId="14" fillId="0" borderId="3" xfId="0" applyFont="1" applyBorder="1"/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vertical="top"/>
    </xf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 vertical="top"/>
    </xf>
    <xf numFmtId="0" fontId="11" fillId="2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2" borderId="0" xfId="0" applyFont="1" applyFill="1"/>
    <xf numFmtId="0" fontId="18" fillId="0" borderId="0" xfId="0" applyFont="1" applyFill="1"/>
    <xf numFmtId="0" fontId="18" fillId="0" borderId="1" xfId="0" applyFont="1" applyFill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textRotation="90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textRotation="90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2" fontId="18" fillId="0" borderId="0" xfId="0" applyNumberFormat="1" applyFont="1" applyFill="1"/>
    <xf numFmtId="49" fontId="17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18" fillId="2" borderId="0" xfId="0" applyNumberFormat="1" applyFont="1" applyFill="1"/>
    <xf numFmtId="0" fontId="18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8" fillId="0" borderId="1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2" fontId="18" fillId="0" borderId="0" xfId="0" applyNumberFormat="1" applyFont="1" applyFill="1" applyBorder="1"/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0" xfId="0" applyFont="1"/>
    <xf numFmtId="2" fontId="18" fillId="0" borderId="0" xfId="0" applyNumberFormat="1" applyFont="1"/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/>
    </xf>
    <xf numFmtId="0" fontId="18" fillId="3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2" borderId="1" xfId="0" applyFont="1" applyFill="1" applyBorder="1"/>
    <xf numFmtId="0" fontId="13" fillId="3" borderId="1" xfId="0" applyFont="1" applyFill="1" applyBorder="1" applyAlignment="1">
      <alignment horizontal="left" vertical="center"/>
    </xf>
    <xf numFmtId="0" fontId="17" fillId="0" borderId="0" xfId="0" applyFont="1" applyFill="1"/>
    <xf numFmtId="0" fontId="18" fillId="2" borderId="0" xfId="0" applyFont="1" applyFill="1" applyAlignment="1">
      <alignment vertical="center"/>
    </xf>
    <xf numFmtId="0" fontId="18" fillId="0" borderId="0" xfId="0" applyFont="1" applyFill="1" applyAlignment="1">
      <alignment horizontal="center"/>
    </xf>
    <xf numFmtId="49" fontId="18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5" fillId="2" borderId="0" xfId="0" applyFont="1" applyFill="1"/>
    <xf numFmtId="0" fontId="12" fillId="0" borderId="0" xfId="0" applyFont="1" applyFill="1" applyAlignment="1">
      <alignment horizontal="center"/>
    </xf>
    <xf numFmtId="0" fontId="10" fillId="0" borderId="0" xfId="0" applyFont="1" applyFill="1"/>
    <xf numFmtId="0" fontId="12" fillId="2" borderId="5" xfId="0" applyFont="1" applyFill="1" applyBorder="1"/>
    <xf numFmtId="0" fontId="12" fillId="0" borderId="0" xfId="0" applyFont="1" applyFill="1" applyBorder="1"/>
    <xf numFmtId="0" fontId="10" fillId="0" borderId="5" xfId="0" applyFont="1" applyFill="1" applyBorder="1"/>
    <xf numFmtId="0" fontId="12" fillId="0" borderId="5" xfId="0" applyFont="1" applyFill="1" applyBorder="1"/>
    <xf numFmtId="49" fontId="12" fillId="2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2" borderId="3" xfId="0" applyFont="1" applyFill="1" applyBorder="1"/>
    <xf numFmtId="0" fontId="12" fillId="0" borderId="3" xfId="0" applyFont="1" applyBorder="1"/>
    <xf numFmtId="0" fontId="12" fillId="0" borderId="0" xfId="0" applyFont="1" applyFill="1" applyBorder="1" applyAlignment="1">
      <alignment horizontal="center"/>
    </xf>
    <xf numFmtId="0" fontId="12" fillId="2" borderId="0" xfId="0" applyFont="1" applyFill="1" applyBorder="1"/>
    <xf numFmtId="0" fontId="10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164" fontId="18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vertical="top" wrapText="1"/>
    </xf>
    <xf numFmtId="0" fontId="18" fillId="2" borderId="0" xfId="0" applyFont="1" applyFill="1" applyBorder="1" applyAlignment="1">
      <alignment horizontal="center" wrapText="1"/>
    </xf>
    <xf numFmtId="16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top" wrapText="1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left" indent="7"/>
    </xf>
    <xf numFmtId="0" fontId="25" fillId="0" borderId="0" xfId="0" applyFont="1"/>
    <xf numFmtId="0" fontId="26" fillId="0" borderId="0" xfId="0" applyFont="1" applyFill="1"/>
    <xf numFmtId="0" fontId="26" fillId="0" borderId="0" xfId="0" applyFont="1" applyAlignment="1">
      <alignment horizontal="center"/>
    </xf>
    <xf numFmtId="0" fontId="26" fillId="0" borderId="0" xfId="0" applyFont="1"/>
    <xf numFmtId="0" fontId="26" fillId="2" borderId="0" xfId="0" applyFont="1" applyFill="1"/>
    <xf numFmtId="0" fontId="25" fillId="2" borderId="0" xfId="0" applyFont="1" applyFill="1"/>
    <xf numFmtId="0" fontId="26" fillId="0" borderId="0" xfId="0" applyFont="1" applyFill="1" applyAlignment="1">
      <alignment horizontal="center"/>
    </xf>
    <xf numFmtId="0" fontId="26" fillId="0" borderId="5" xfId="0" applyFont="1" applyBorder="1"/>
    <xf numFmtId="0" fontId="26" fillId="0" borderId="5" xfId="0" applyFont="1" applyFill="1" applyBorder="1"/>
    <xf numFmtId="0" fontId="26" fillId="2" borderId="5" xfId="0" applyFont="1" applyFill="1" applyBorder="1"/>
    <xf numFmtId="0" fontId="26" fillId="0" borderId="0" xfId="0" applyFont="1" applyFill="1" applyBorder="1"/>
    <xf numFmtId="0" fontId="26" fillId="0" borderId="3" xfId="0" applyFont="1" applyBorder="1"/>
    <xf numFmtId="0" fontId="26" fillId="0" borderId="3" xfId="0" applyFont="1" applyFill="1" applyBorder="1"/>
    <xf numFmtId="0" fontId="26" fillId="2" borderId="3" xfId="0" applyFont="1" applyFill="1" applyBorder="1"/>
    <xf numFmtId="164" fontId="26" fillId="0" borderId="0" xfId="0" applyNumberFormat="1" applyFont="1" applyFill="1" applyAlignment="1">
      <alignment horizontal="center" vertical="center"/>
    </xf>
    <xf numFmtId="0" fontId="26" fillId="0" borderId="0" xfId="0" applyFont="1" applyAlignment="1">
      <alignment horizontal="left" indent="1"/>
    </xf>
    <xf numFmtId="0" fontId="26" fillId="0" borderId="0" xfId="0" applyFont="1" applyFill="1" applyAlignment="1">
      <alignment horizontal="left" indent="4"/>
    </xf>
    <xf numFmtId="0" fontId="1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textRotation="90" wrapText="1"/>
    </xf>
    <xf numFmtId="0" fontId="18" fillId="2" borderId="7" xfId="0" applyFont="1" applyFill="1" applyBorder="1" applyAlignment="1">
      <alignment horizontal="center" vertical="center" textRotation="90" wrapText="1"/>
    </xf>
    <xf numFmtId="0" fontId="11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/>
    <xf numFmtId="0" fontId="14" fillId="0" borderId="0" xfId="0" applyFont="1" applyAlignment="1">
      <alignment horizontal="center"/>
    </xf>
    <xf numFmtId="0" fontId="10" fillId="2" borderId="0" xfId="0" applyFont="1" applyFill="1" applyAlignment="1">
      <alignment horizontal="left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2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3" fillId="2" borderId="0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textRotation="90" wrapText="1"/>
    </xf>
    <xf numFmtId="0" fontId="18" fillId="0" borderId="7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5" fillId="0" borderId="0" xfId="0" applyFont="1" applyFill="1" applyAlignment="1">
      <alignment horizontal="center"/>
    </xf>
    <xf numFmtId="0" fontId="18" fillId="0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30"/>
  <sheetViews>
    <sheetView topLeftCell="A28" zoomScale="70" zoomScaleNormal="70" workbookViewId="0">
      <selection activeCell="AC13" sqref="AC13"/>
    </sheetView>
  </sheetViews>
  <sheetFormatPr defaultColWidth="9.109375" defaultRowHeight="15.6" x14ac:dyDescent="0.3"/>
  <cols>
    <col min="1" max="1" width="4.33203125" style="1" customWidth="1"/>
    <col min="2" max="53" width="3.33203125" style="1" customWidth="1"/>
    <col min="54" max="54" width="6.109375" style="1" customWidth="1"/>
    <col min="55" max="55" width="6" style="1" customWidth="1"/>
    <col min="56" max="60" width="3.6640625" style="1" customWidth="1"/>
    <col min="61" max="61" width="6.5546875" style="1" customWidth="1"/>
    <col min="62" max="16384" width="9.109375" style="1"/>
  </cols>
  <sheetData>
    <row r="2" spans="1:67" s="20" customFormat="1" ht="35.25" customHeight="1" x14ac:dyDescent="0.4">
      <c r="A2" s="229" t="s">
        <v>150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</row>
    <row r="3" spans="1:67" s="20" customFormat="1" ht="12.75" customHeight="1" x14ac:dyDescent="0.4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221"/>
      <c r="S3" s="221"/>
      <c r="T3" s="221"/>
      <c r="U3" s="221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</row>
    <row r="4" spans="1:67" s="20" customFormat="1" ht="21" x14ac:dyDescent="0.4">
      <c r="A4" s="45" t="s">
        <v>151</v>
      </c>
      <c r="B4" s="49"/>
      <c r="C4" s="50"/>
      <c r="D4" s="50"/>
      <c r="E4" s="50"/>
      <c r="F4" s="51"/>
      <c r="G4" s="51"/>
      <c r="H4" s="51"/>
      <c r="I4" s="51"/>
      <c r="J4" s="51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</row>
    <row r="5" spans="1:67" s="20" customFormat="1" ht="21" x14ac:dyDescent="0.4">
      <c r="A5" s="24" t="s">
        <v>241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Q5" s="24"/>
      <c r="R5" s="53"/>
      <c r="S5" s="53"/>
      <c r="T5" s="53"/>
      <c r="U5" s="53"/>
      <c r="V5" s="53"/>
      <c r="W5" s="53"/>
      <c r="X5" s="53"/>
      <c r="Z5" s="54" t="s">
        <v>240</v>
      </c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24"/>
      <c r="BJ5" s="24"/>
      <c r="BK5" s="24"/>
      <c r="BL5" s="24"/>
    </row>
    <row r="6" spans="1:67" s="20" customFormat="1" ht="21" x14ac:dyDescent="0.4">
      <c r="A6" s="24" t="s">
        <v>242</v>
      </c>
      <c r="B6" s="55"/>
      <c r="C6" s="48"/>
      <c r="D6" s="48"/>
      <c r="E6" s="48"/>
      <c r="F6" s="48"/>
      <c r="G6" s="48"/>
      <c r="H6" s="48"/>
      <c r="I6" s="48"/>
      <c r="L6" s="48"/>
      <c r="M6" s="48"/>
      <c r="AT6" s="48"/>
      <c r="AU6" s="48"/>
      <c r="AV6" s="48"/>
      <c r="AW6" s="48"/>
      <c r="AX6" s="48"/>
      <c r="AY6" s="48"/>
      <c r="AZ6" s="48"/>
      <c r="BA6" s="48"/>
      <c r="BD6" s="48"/>
      <c r="BE6" s="48"/>
      <c r="BF6" s="48"/>
      <c r="BG6" s="48"/>
      <c r="BH6" s="48"/>
      <c r="BI6" s="56"/>
      <c r="BJ6" s="56"/>
      <c r="BK6" s="56"/>
      <c r="BL6" s="56"/>
    </row>
    <row r="7" spans="1:67" s="20" customFormat="1" ht="21" x14ac:dyDescent="0.4">
      <c r="A7" s="24" t="s">
        <v>243</v>
      </c>
      <c r="B7" s="57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S7" s="225" t="s">
        <v>81</v>
      </c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56"/>
      <c r="AV7" s="56"/>
      <c r="AW7" s="57"/>
      <c r="AX7" s="24"/>
      <c r="AY7" s="59"/>
      <c r="AZ7" s="24"/>
      <c r="BA7" s="20" t="s">
        <v>389</v>
      </c>
      <c r="BD7" s="24"/>
      <c r="BE7" s="24"/>
      <c r="BF7" s="24"/>
      <c r="BG7" s="24"/>
      <c r="BH7" s="24"/>
      <c r="BI7" s="24"/>
      <c r="BJ7" s="24"/>
      <c r="BK7" s="24"/>
      <c r="BL7" s="24"/>
    </row>
    <row r="8" spans="1:67" s="20" customFormat="1" ht="21" x14ac:dyDescent="0.4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20" t="s">
        <v>438</v>
      </c>
      <c r="BB8" s="58"/>
      <c r="BC8" s="58"/>
      <c r="BD8" s="58"/>
      <c r="BE8" s="58"/>
      <c r="BF8" s="58"/>
      <c r="BG8" s="58"/>
      <c r="BH8" s="58"/>
      <c r="BI8" s="58"/>
      <c r="BJ8" s="24"/>
      <c r="BK8" s="24"/>
      <c r="BL8" s="24"/>
    </row>
    <row r="9" spans="1:67" s="20" customFormat="1" ht="21" x14ac:dyDescent="0.4">
      <c r="A9" s="46"/>
      <c r="B9" s="60"/>
      <c r="C9" s="46"/>
      <c r="D9" s="46"/>
      <c r="E9" s="46"/>
      <c r="F9" s="46"/>
      <c r="G9" s="61"/>
      <c r="H9" s="46"/>
      <c r="I9" s="24" t="s">
        <v>287</v>
      </c>
      <c r="Q9" s="62"/>
      <c r="X9" s="24"/>
      <c r="Y9" s="24"/>
      <c r="Z9" s="24"/>
      <c r="AA9" s="24"/>
      <c r="AC9" s="24"/>
      <c r="AD9" s="24"/>
      <c r="AE9" s="47"/>
      <c r="AF9" s="47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56"/>
      <c r="AU9" s="56"/>
      <c r="AV9" s="56"/>
      <c r="AW9" s="57"/>
      <c r="AX9" s="24"/>
      <c r="AY9" s="24"/>
      <c r="AZ9" s="24"/>
      <c r="BA9" s="24"/>
      <c r="BC9" s="24"/>
      <c r="BD9" s="24"/>
      <c r="BE9" s="24"/>
      <c r="BF9" s="24"/>
      <c r="BG9" s="24"/>
      <c r="BH9" s="24"/>
      <c r="BI9" s="24"/>
      <c r="BJ9" s="24"/>
      <c r="BK9" s="24"/>
      <c r="BL9" s="24"/>
    </row>
    <row r="10" spans="1:67" s="20" customFormat="1" ht="21" x14ac:dyDescent="0.4">
      <c r="A10" s="63"/>
      <c r="B10" s="64"/>
      <c r="C10" s="63"/>
      <c r="D10" s="63"/>
      <c r="E10" s="63"/>
      <c r="F10" s="46"/>
      <c r="G10" s="61"/>
      <c r="H10" s="61"/>
      <c r="J10" s="47"/>
      <c r="K10" s="47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56"/>
      <c r="AV10" s="56"/>
      <c r="AX10" s="24"/>
      <c r="AZ10" s="65"/>
      <c r="BA10" s="20" t="s">
        <v>78</v>
      </c>
      <c r="BC10" s="65"/>
      <c r="BD10" s="65"/>
      <c r="BE10" s="24"/>
      <c r="BF10" s="24"/>
      <c r="BG10" s="24"/>
      <c r="BH10" s="24"/>
      <c r="BI10" s="24"/>
      <c r="BJ10" s="24"/>
      <c r="BK10" s="24"/>
      <c r="BL10" s="24"/>
    </row>
    <row r="11" spans="1:67" s="20" customFormat="1" ht="21" x14ac:dyDescent="0.4">
      <c r="A11" s="66"/>
      <c r="B11" s="67"/>
      <c r="C11" s="66"/>
      <c r="D11" s="66"/>
      <c r="E11" s="66"/>
      <c r="F11" s="66"/>
      <c r="G11" s="47"/>
      <c r="H11" s="47"/>
      <c r="I11" s="24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56"/>
      <c r="AV11" s="56"/>
      <c r="AW11" s="57"/>
      <c r="AX11" s="24"/>
      <c r="AY11" s="65"/>
      <c r="AZ11" s="65"/>
      <c r="BA11" s="65"/>
      <c r="BB11" s="54"/>
      <c r="BC11" s="65"/>
      <c r="BD11" s="65"/>
      <c r="BE11" s="24"/>
      <c r="BF11" s="24"/>
      <c r="BG11" s="24"/>
      <c r="BH11" s="24"/>
      <c r="BI11" s="24"/>
      <c r="BJ11" s="24"/>
      <c r="BK11" s="24"/>
      <c r="BL11" s="24"/>
    </row>
    <row r="12" spans="1:67" s="20" customFormat="1" ht="21" x14ac:dyDescent="0.4">
      <c r="A12" s="24" t="s">
        <v>152</v>
      </c>
      <c r="B12" s="57"/>
      <c r="C12" s="24"/>
      <c r="D12" s="24"/>
      <c r="E12" s="24"/>
      <c r="F12" s="24"/>
      <c r="G12" s="24"/>
      <c r="H12" s="24"/>
      <c r="I12" s="24"/>
      <c r="Q12" s="24"/>
      <c r="R12" s="24"/>
      <c r="S12" s="24"/>
      <c r="T12" s="24"/>
      <c r="U12" s="24"/>
      <c r="V12" s="24"/>
      <c r="W12" s="24"/>
      <c r="X12" s="24"/>
      <c r="Y12" s="47"/>
      <c r="Z12" s="47"/>
      <c r="AA12" s="24"/>
      <c r="AB12" s="68"/>
      <c r="AC12" s="65"/>
      <c r="AD12" s="65"/>
      <c r="AE12" s="65"/>
      <c r="AF12" s="65"/>
      <c r="AG12" s="65"/>
      <c r="AH12" s="65"/>
      <c r="AI12" s="65"/>
      <c r="AJ12" s="65"/>
      <c r="AK12" s="69"/>
      <c r="AL12" s="24"/>
      <c r="AM12" s="65"/>
      <c r="AN12" s="65"/>
      <c r="AO12" s="65"/>
      <c r="AP12" s="65"/>
      <c r="AQ12" s="65"/>
      <c r="AR12" s="65"/>
      <c r="AS12" s="24"/>
      <c r="AT12" s="56"/>
      <c r="AU12" s="56"/>
      <c r="AV12" s="56"/>
      <c r="AW12" s="57"/>
      <c r="AX12" s="24"/>
      <c r="AY12" s="56"/>
      <c r="AZ12" s="57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7" s="20" customFormat="1" ht="18" customHeight="1" x14ac:dyDescent="0.4">
      <c r="A13" s="50"/>
      <c r="B13" s="57"/>
      <c r="C13" s="65"/>
      <c r="D13" s="65"/>
      <c r="E13" s="65"/>
      <c r="F13" s="65"/>
      <c r="G13" s="65"/>
      <c r="H13" s="65"/>
      <c r="I13" s="24"/>
      <c r="AJ13" s="24"/>
      <c r="AK13" s="24"/>
      <c r="AL13" s="24"/>
      <c r="AM13" s="24"/>
      <c r="AN13" s="24"/>
      <c r="AO13" s="24"/>
      <c r="AP13" s="24"/>
      <c r="AQ13" s="24"/>
      <c r="AR13" s="65"/>
      <c r="AS13" s="65"/>
      <c r="AT13" s="65"/>
      <c r="AU13" s="65"/>
      <c r="AV13" s="56"/>
      <c r="AW13" s="57"/>
      <c r="AX13" s="24"/>
      <c r="AY13" s="65"/>
      <c r="AZ13" s="68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</row>
    <row r="14" spans="1:67" s="20" customFormat="1" ht="18" customHeight="1" x14ac:dyDescent="0.4">
      <c r="A14" s="24"/>
      <c r="B14" s="57"/>
      <c r="C14" s="24"/>
      <c r="D14" s="24"/>
      <c r="E14" s="25" t="s">
        <v>153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47"/>
      <c r="S14" s="47"/>
      <c r="T14" s="24"/>
      <c r="U14" s="24"/>
      <c r="V14" s="24"/>
      <c r="W14" s="24"/>
      <c r="X14" s="24"/>
      <c r="Y14" s="24"/>
      <c r="Z14" s="24"/>
      <c r="AA14" s="24"/>
      <c r="AB14" s="45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5" t="s">
        <v>154</v>
      </c>
      <c r="AP14" s="24"/>
      <c r="AQ14" s="24"/>
      <c r="AS14" s="24"/>
      <c r="AT14" s="56"/>
      <c r="AU14" s="56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</row>
    <row r="15" spans="1:67" ht="15" customHeight="1" x14ac:dyDescent="0.3">
      <c r="A15" s="5"/>
      <c r="B15" s="6"/>
      <c r="C15" s="5"/>
      <c r="D15" s="5"/>
      <c r="E15" s="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I15" s="2"/>
    </row>
    <row r="16" spans="1:67" ht="15" customHeight="1" x14ac:dyDescent="0.3">
      <c r="A16" s="226" t="s">
        <v>85</v>
      </c>
      <c r="B16" s="227" t="s">
        <v>86</v>
      </c>
      <c r="C16" s="227"/>
      <c r="D16" s="227"/>
      <c r="E16" s="227"/>
      <c r="F16" s="228" t="s">
        <v>251</v>
      </c>
      <c r="G16" s="227" t="s">
        <v>87</v>
      </c>
      <c r="H16" s="227"/>
      <c r="I16" s="227"/>
      <c r="J16" s="228" t="s">
        <v>252</v>
      </c>
      <c r="K16" s="227" t="s">
        <v>88</v>
      </c>
      <c r="L16" s="227"/>
      <c r="M16" s="227"/>
      <c r="N16" s="227"/>
      <c r="O16" s="227" t="s">
        <v>89</v>
      </c>
      <c r="P16" s="227"/>
      <c r="Q16" s="227"/>
      <c r="R16" s="227"/>
      <c r="S16" s="228" t="s">
        <v>253</v>
      </c>
      <c r="T16" s="227" t="s">
        <v>90</v>
      </c>
      <c r="U16" s="227"/>
      <c r="V16" s="227"/>
      <c r="W16" s="228" t="s">
        <v>254</v>
      </c>
      <c r="X16" s="227" t="s">
        <v>91</v>
      </c>
      <c r="Y16" s="230"/>
      <c r="Z16" s="230"/>
      <c r="AA16" s="228" t="s">
        <v>255</v>
      </c>
      <c r="AB16" s="227" t="s">
        <v>92</v>
      </c>
      <c r="AC16" s="227"/>
      <c r="AD16" s="227"/>
      <c r="AE16" s="227"/>
      <c r="AF16" s="228" t="s">
        <v>256</v>
      </c>
      <c r="AG16" s="227" t="s">
        <v>93</v>
      </c>
      <c r="AH16" s="227"/>
      <c r="AI16" s="227"/>
      <c r="AJ16" s="228" t="s">
        <v>257</v>
      </c>
      <c r="AK16" s="227" t="s">
        <v>94</v>
      </c>
      <c r="AL16" s="227"/>
      <c r="AM16" s="227"/>
      <c r="AN16" s="227"/>
      <c r="AO16" s="227" t="s">
        <v>95</v>
      </c>
      <c r="AP16" s="227"/>
      <c r="AQ16" s="227"/>
      <c r="AR16" s="227"/>
      <c r="AS16" s="228" t="s">
        <v>258</v>
      </c>
      <c r="AT16" s="227" t="s">
        <v>96</v>
      </c>
      <c r="AU16" s="227"/>
      <c r="AV16" s="227"/>
      <c r="AW16" s="228" t="s">
        <v>259</v>
      </c>
      <c r="AX16" s="227" t="s">
        <v>97</v>
      </c>
      <c r="AY16" s="227"/>
      <c r="AZ16" s="227"/>
      <c r="BA16" s="227"/>
      <c r="BB16" s="226" t="s">
        <v>98</v>
      </c>
      <c r="BC16" s="226" t="s">
        <v>99</v>
      </c>
      <c r="BD16" s="226" t="s">
        <v>137</v>
      </c>
      <c r="BE16" s="226" t="s">
        <v>138</v>
      </c>
      <c r="BF16" s="226" t="s">
        <v>139</v>
      </c>
      <c r="BG16" s="226" t="s">
        <v>100</v>
      </c>
      <c r="BH16" s="226" t="s">
        <v>101</v>
      </c>
      <c r="BI16" s="226" t="s">
        <v>102</v>
      </c>
      <c r="BJ16" s="7"/>
      <c r="BK16" s="7"/>
      <c r="BL16" s="7"/>
      <c r="BM16" s="7"/>
      <c r="BN16" s="7"/>
      <c r="BO16" s="7"/>
    </row>
    <row r="17" spans="1:67" ht="185.25" customHeight="1" x14ac:dyDescent="0.3">
      <c r="A17" s="226"/>
      <c r="B17" s="8" t="s">
        <v>103</v>
      </c>
      <c r="C17" s="18" t="s">
        <v>104</v>
      </c>
      <c r="D17" s="18" t="s">
        <v>105</v>
      </c>
      <c r="E17" s="18" t="s">
        <v>106</v>
      </c>
      <c r="F17" s="228"/>
      <c r="G17" s="18" t="s">
        <v>107</v>
      </c>
      <c r="H17" s="18" t="s">
        <v>108</v>
      </c>
      <c r="I17" s="18" t="s">
        <v>109</v>
      </c>
      <c r="J17" s="228"/>
      <c r="K17" s="18" t="s">
        <v>110</v>
      </c>
      <c r="L17" s="18" t="s">
        <v>111</v>
      </c>
      <c r="M17" s="18" t="s">
        <v>112</v>
      </c>
      <c r="N17" s="18" t="s">
        <v>113</v>
      </c>
      <c r="O17" s="18" t="s">
        <v>114</v>
      </c>
      <c r="P17" s="18" t="s">
        <v>104</v>
      </c>
      <c r="Q17" s="18" t="s">
        <v>105</v>
      </c>
      <c r="R17" s="18" t="s">
        <v>106</v>
      </c>
      <c r="S17" s="228"/>
      <c r="T17" s="18" t="s">
        <v>115</v>
      </c>
      <c r="U17" s="18" t="s">
        <v>116</v>
      </c>
      <c r="V17" s="18" t="s">
        <v>117</v>
      </c>
      <c r="W17" s="228"/>
      <c r="X17" s="18" t="s">
        <v>118</v>
      </c>
      <c r="Y17" s="18" t="s">
        <v>119</v>
      </c>
      <c r="Z17" s="18" t="s">
        <v>120</v>
      </c>
      <c r="AA17" s="228"/>
      <c r="AB17" s="18" t="s">
        <v>118</v>
      </c>
      <c r="AC17" s="18" t="s">
        <v>119</v>
      </c>
      <c r="AD17" s="18" t="s">
        <v>120</v>
      </c>
      <c r="AE17" s="18" t="s">
        <v>121</v>
      </c>
      <c r="AF17" s="228"/>
      <c r="AG17" s="18" t="s">
        <v>107</v>
      </c>
      <c r="AH17" s="18" t="s">
        <v>108</v>
      </c>
      <c r="AI17" s="18" t="s">
        <v>109</v>
      </c>
      <c r="AJ17" s="228"/>
      <c r="AK17" s="18" t="s">
        <v>122</v>
      </c>
      <c r="AL17" s="18" t="s">
        <v>123</v>
      </c>
      <c r="AM17" s="18" t="s">
        <v>124</v>
      </c>
      <c r="AN17" s="18" t="s">
        <v>125</v>
      </c>
      <c r="AO17" s="18" t="s">
        <v>114</v>
      </c>
      <c r="AP17" s="18" t="s">
        <v>104</v>
      </c>
      <c r="AQ17" s="18" t="s">
        <v>105</v>
      </c>
      <c r="AR17" s="18" t="s">
        <v>106</v>
      </c>
      <c r="AS17" s="228"/>
      <c r="AT17" s="18" t="s">
        <v>107</v>
      </c>
      <c r="AU17" s="18" t="s">
        <v>108</v>
      </c>
      <c r="AV17" s="18" t="s">
        <v>109</v>
      </c>
      <c r="AW17" s="228"/>
      <c r="AX17" s="18" t="s">
        <v>110</v>
      </c>
      <c r="AY17" s="18" t="s">
        <v>111</v>
      </c>
      <c r="AZ17" s="18" t="s">
        <v>112</v>
      </c>
      <c r="BA17" s="18" t="s">
        <v>126</v>
      </c>
      <c r="BB17" s="226"/>
      <c r="BC17" s="226"/>
      <c r="BD17" s="226"/>
      <c r="BE17" s="226"/>
      <c r="BF17" s="226"/>
      <c r="BG17" s="226"/>
      <c r="BH17" s="226"/>
      <c r="BI17" s="226"/>
      <c r="BJ17" s="7"/>
      <c r="BK17" s="7"/>
      <c r="BL17" s="7"/>
      <c r="BM17" s="7"/>
      <c r="BN17" s="7"/>
      <c r="BO17" s="7"/>
    </row>
    <row r="18" spans="1:67" ht="18" customHeight="1" x14ac:dyDescent="0.35">
      <c r="A18" s="28" t="s">
        <v>127</v>
      </c>
      <c r="B18" s="30"/>
      <c r="C18" s="28"/>
      <c r="D18" s="28"/>
      <c r="E18" s="28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2" t="s">
        <v>128</v>
      </c>
      <c r="U18" s="32" t="s">
        <v>128</v>
      </c>
      <c r="V18" s="32" t="s">
        <v>128</v>
      </c>
      <c r="W18" s="33" t="s">
        <v>129</v>
      </c>
      <c r="X18" s="33" t="s">
        <v>129</v>
      </c>
      <c r="Y18" s="31"/>
      <c r="Z18" s="31"/>
      <c r="AA18" s="34"/>
      <c r="AB18" s="34"/>
      <c r="AC18" s="34"/>
      <c r="AD18" s="34"/>
      <c r="AE18" s="33"/>
      <c r="AF18" s="33"/>
      <c r="AG18" s="31"/>
      <c r="AH18" s="31"/>
      <c r="AI18" s="32"/>
      <c r="AJ18" s="34"/>
      <c r="AK18" s="29"/>
      <c r="AL18" s="29"/>
      <c r="AM18" s="29"/>
      <c r="AN18" s="29"/>
      <c r="AO18" s="32"/>
      <c r="AP18" s="32" t="s">
        <v>128</v>
      </c>
      <c r="AQ18" s="32" t="s">
        <v>128</v>
      </c>
      <c r="AR18" s="32" t="s">
        <v>128</v>
      </c>
      <c r="AS18" s="33" t="s">
        <v>136</v>
      </c>
      <c r="AT18" s="33" t="s">
        <v>136</v>
      </c>
      <c r="AU18" s="33" t="s">
        <v>129</v>
      </c>
      <c r="AV18" s="33" t="s">
        <v>129</v>
      </c>
      <c r="AW18" s="33" t="s">
        <v>129</v>
      </c>
      <c r="AX18" s="33" t="s">
        <v>129</v>
      </c>
      <c r="AY18" s="33" t="s">
        <v>129</v>
      </c>
      <c r="AZ18" s="33" t="s">
        <v>129</v>
      </c>
      <c r="BA18" s="33" t="s">
        <v>129</v>
      </c>
      <c r="BB18" s="29">
        <v>35</v>
      </c>
      <c r="BC18" s="29">
        <v>6</v>
      </c>
      <c r="BD18" s="29">
        <v>2</v>
      </c>
      <c r="BE18" s="35"/>
      <c r="BF18" s="29"/>
      <c r="BG18" s="29"/>
      <c r="BH18" s="29">
        <v>9</v>
      </c>
      <c r="BI18" s="29">
        <f>SUM(BB18:BH18)</f>
        <v>52</v>
      </c>
      <c r="BJ18" s="9"/>
      <c r="BK18" s="9"/>
      <c r="BL18" s="9"/>
      <c r="BM18" s="9"/>
      <c r="BN18" s="9"/>
      <c r="BO18" s="9"/>
    </row>
    <row r="19" spans="1:67" ht="18" customHeight="1" x14ac:dyDescent="0.35">
      <c r="A19" s="28" t="s">
        <v>133</v>
      </c>
      <c r="B19" s="30"/>
      <c r="C19" s="28"/>
      <c r="D19" s="28"/>
      <c r="E19" s="28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 t="s">
        <v>128</v>
      </c>
      <c r="U19" s="32" t="s">
        <v>128</v>
      </c>
      <c r="V19" s="32" t="s">
        <v>128</v>
      </c>
      <c r="W19" s="33" t="s">
        <v>129</v>
      </c>
      <c r="X19" s="33" t="s">
        <v>129</v>
      </c>
      <c r="Y19" s="31"/>
      <c r="Z19" s="31"/>
      <c r="AA19" s="34"/>
      <c r="AB19" s="34"/>
      <c r="AC19" s="34"/>
      <c r="AD19" s="34"/>
      <c r="AE19" s="33"/>
      <c r="AF19" s="33"/>
      <c r="AG19" s="31"/>
      <c r="AH19" s="31"/>
      <c r="AI19" s="32"/>
      <c r="AJ19" s="32"/>
      <c r="AK19" s="29"/>
      <c r="AL19" s="29"/>
      <c r="AM19" s="29"/>
      <c r="AN19" s="29"/>
      <c r="AO19" s="32"/>
      <c r="AP19" s="32" t="s">
        <v>128</v>
      </c>
      <c r="AQ19" s="32" t="s">
        <v>128</v>
      </c>
      <c r="AR19" s="32" t="s">
        <v>128</v>
      </c>
      <c r="AS19" s="33" t="s">
        <v>136</v>
      </c>
      <c r="AT19" s="33" t="s">
        <v>136</v>
      </c>
      <c r="AU19" s="33" t="s">
        <v>129</v>
      </c>
      <c r="AV19" s="33" t="s">
        <v>129</v>
      </c>
      <c r="AW19" s="33" t="s">
        <v>129</v>
      </c>
      <c r="AX19" s="33" t="s">
        <v>129</v>
      </c>
      <c r="AY19" s="33" t="s">
        <v>129</v>
      </c>
      <c r="AZ19" s="33" t="s">
        <v>129</v>
      </c>
      <c r="BA19" s="33" t="s">
        <v>129</v>
      </c>
      <c r="BB19" s="29">
        <v>35</v>
      </c>
      <c r="BC19" s="29">
        <v>6</v>
      </c>
      <c r="BD19" s="29">
        <v>2</v>
      </c>
      <c r="BE19" s="35"/>
      <c r="BF19" s="29"/>
      <c r="BG19" s="29"/>
      <c r="BH19" s="29">
        <v>9</v>
      </c>
      <c r="BI19" s="29">
        <f t="shared" ref="BI19:BI20" si="0">SUM(BB19:BH19)</f>
        <v>52</v>
      </c>
      <c r="BJ19" s="9"/>
      <c r="BK19" s="9"/>
      <c r="BL19" s="9"/>
      <c r="BM19" s="9"/>
      <c r="BN19" s="9"/>
      <c r="BO19" s="9"/>
    </row>
    <row r="20" spans="1:67" ht="18" customHeight="1" x14ac:dyDescent="0.35">
      <c r="A20" s="28" t="s">
        <v>134</v>
      </c>
      <c r="B20" s="30"/>
      <c r="C20" s="28"/>
      <c r="D20" s="28"/>
      <c r="E20" s="28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 t="s">
        <v>128</v>
      </c>
      <c r="U20" s="32" t="s">
        <v>128</v>
      </c>
      <c r="V20" s="32" t="s">
        <v>128</v>
      </c>
      <c r="W20" s="33" t="s">
        <v>129</v>
      </c>
      <c r="X20" s="33" t="s">
        <v>129</v>
      </c>
      <c r="Y20" s="31"/>
      <c r="Z20" s="31"/>
      <c r="AA20" s="34"/>
      <c r="AB20" s="34"/>
      <c r="AC20" s="34"/>
      <c r="AD20" s="34"/>
      <c r="AE20" s="33"/>
      <c r="AF20" s="33"/>
      <c r="AG20" s="31"/>
      <c r="AH20" s="31"/>
      <c r="AI20" s="32"/>
      <c r="AJ20" s="32"/>
      <c r="AK20" s="29"/>
      <c r="AL20" s="29"/>
      <c r="AM20" s="29"/>
      <c r="AN20" s="29"/>
      <c r="AO20" s="32"/>
      <c r="AP20" s="32" t="s">
        <v>128</v>
      </c>
      <c r="AQ20" s="32" t="s">
        <v>128</v>
      </c>
      <c r="AR20" s="32" t="s">
        <v>128</v>
      </c>
      <c r="AS20" s="33" t="s">
        <v>130</v>
      </c>
      <c r="AT20" s="33" t="s">
        <v>130</v>
      </c>
      <c r="AU20" s="33" t="s">
        <v>130</v>
      </c>
      <c r="AV20" s="33" t="s">
        <v>130</v>
      </c>
      <c r="AW20" s="33" t="s">
        <v>129</v>
      </c>
      <c r="AX20" s="33" t="s">
        <v>129</v>
      </c>
      <c r="AY20" s="33" t="s">
        <v>129</v>
      </c>
      <c r="AZ20" s="33" t="s">
        <v>129</v>
      </c>
      <c r="BA20" s="33" t="s">
        <v>129</v>
      </c>
      <c r="BB20" s="29">
        <v>35</v>
      </c>
      <c r="BC20" s="29">
        <v>6</v>
      </c>
      <c r="BD20" s="29"/>
      <c r="BE20" s="35">
        <v>4</v>
      </c>
      <c r="BF20" s="29"/>
      <c r="BG20" s="29"/>
      <c r="BH20" s="29">
        <v>7</v>
      </c>
      <c r="BI20" s="29">
        <f t="shared" si="0"/>
        <v>52</v>
      </c>
      <c r="BJ20" s="9"/>
      <c r="BK20" s="9"/>
      <c r="BL20" s="9"/>
      <c r="BM20" s="9"/>
      <c r="BN20" s="9"/>
      <c r="BO20" s="9"/>
    </row>
    <row r="21" spans="1:67" ht="18" customHeight="1" x14ac:dyDescent="0.35">
      <c r="A21" s="28" t="s">
        <v>135</v>
      </c>
      <c r="B21" s="30"/>
      <c r="C21" s="28"/>
      <c r="D21" s="28"/>
      <c r="E21" s="28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2" t="s">
        <v>128</v>
      </c>
      <c r="U21" s="32" t="s">
        <v>128</v>
      </c>
      <c r="V21" s="32" t="s">
        <v>128</v>
      </c>
      <c r="W21" s="33" t="s">
        <v>129</v>
      </c>
      <c r="X21" s="33" t="s">
        <v>129</v>
      </c>
      <c r="Y21" s="33" t="s">
        <v>130</v>
      </c>
      <c r="Z21" s="33" t="s">
        <v>130</v>
      </c>
      <c r="AA21" s="33" t="s">
        <v>130</v>
      </c>
      <c r="AB21" s="33" t="s">
        <v>130</v>
      </c>
      <c r="AC21" s="33" t="s">
        <v>130</v>
      </c>
      <c r="AD21" s="33" t="s">
        <v>130</v>
      </c>
      <c r="AE21" s="33" t="s">
        <v>130</v>
      </c>
      <c r="AF21" s="33" t="s">
        <v>130</v>
      </c>
      <c r="AG21" s="32" t="s">
        <v>131</v>
      </c>
      <c r="AH21" s="32" t="s">
        <v>131</v>
      </c>
      <c r="AI21" s="32" t="s">
        <v>131</v>
      </c>
      <c r="AJ21" s="32" t="s">
        <v>131</v>
      </c>
      <c r="AK21" s="32" t="s">
        <v>131</v>
      </c>
      <c r="AL21" s="32" t="s">
        <v>131</v>
      </c>
      <c r="AM21" s="32" t="s">
        <v>131</v>
      </c>
      <c r="AN21" s="32" t="s">
        <v>131</v>
      </c>
      <c r="AO21" s="32" t="s">
        <v>132</v>
      </c>
      <c r="AP21" s="32" t="s">
        <v>132</v>
      </c>
      <c r="AQ21" s="32" t="s">
        <v>132</v>
      </c>
      <c r="AR21" s="32" t="s">
        <v>132</v>
      </c>
      <c r="AS21" s="33"/>
      <c r="AT21" s="33"/>
      <c r="AU21" s="34"/>
      <c r="AV21" s="29"/>
      <c r="AW21" s="29"/>
      <c r="AX21" s="29"/>
      <c r="AY21" s="29"/>
      <c r="AZ21" s="29"/>
      <c r="BA21" s="29"/>
      <c r="BB21" s="29">
        <v>18</v>
      </c>
      <c r="BC21" s="29">
        <v>3</v>
      </c>
      <c r="BD21" s="29"/>
      <c r="BE21" s="35">
        <v>8</v>
      </c>
      <c r="BF21" s="29">
        <v>8</v>
      </c>
      <c r="BG21" s="29">
        <v>4</v>
      </c>
      <c r="BH21" s="29">
        <v>2</v>
      </c>
      <c r="BI21" s="29">
        <f>SUM(BB21:BH21)</f>
        <v>43</v>
      </c>
      <c r="BJ21" s="9"/>
      <c r="BK21" s="9"/>
      <c r="BL21" s="9"/>
      <c r="BM21" s="9"/>
      <c r="BN21" s="9"/>
      <c r="BO21" s="9"/>
    </row>
    <row r="22" spans="1:67" ht="18" customHeight="1" x14ac:dyDescent="0.35">
      <c r="A22" s="22"/>
      <c r="B22" s="21"/>
      <c r="C22" s="22"/>
      <c r="D22" s="22"/>
      <c r="E22" s="22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9"/>
      <c r="AG22" s="19"/>
      <c r="AH22" s="19"/>
      <c r="AI22" s="23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36">
        <f>SUM(BB18:BB21)</f>
        <v>123</v>
      </c>
      <c r="BC22" s="36">
        <f t="shared" ref="BC22:BI22" si="1">SUM(BC18:BC21)</f>
        <v>21</v>
      </c>
      <c r="BD22" s="36">
        <f t="shared" si="1"/>
        <v>4</v>
      </c>
      <c r="BE22" s="36">
        <f t="shared" si="1"/>
        <v>12</v>
      </c>
      <c r="BF22" s="36">
        <f t="shared" si="1"/>
        <v>8</v>
      </c>
      <c r="BG22" s="36">
        <v>4</v>
      </c>
      <c r="BH22" s="36">
        <f t="shared" si="1"/>
        <v>27</v>
      </c>
      <c r="BI22" s="36">
        <f t="shared" si="1"/>
        <v>199</v>
      </c>
      <c r="BJ22" s="7"/>
      <c r="BK22" s="7"/>
      <c r="BL22" s="7"/>
      <c r="BM22" s="7"/>
      <c r="BN22" s="7"/>
      <c r="BO22" s="7"/>
    </row>
    <row r="23" spans="1:67" ht="15" customHeight="1" x14ac:dyDescent="0.35">
      <c r="A23" s="37" t="s">
        <v>140</v>
      </c>
      <c r="B23" s="21"/>
      <c r="C23" s="22"/>
      <c r="D23" s="19"/>
      <c r="E23" s="19"/>
      <c r="F23" s="38"/>
      <c r="G23" s="39" t="s">
        <v>141</v>
      </c>
      <c r="H23" s="37" t="s">
        <v>142</v>
      </c>
      <c r="I23" s="26"/>
      <c r="J23" s="26"/>
      <c r="K23" s="26"/>
      <c r="L23" s="19"/>
      <c r="M23" s="19"/>
      <c r="N23" s="19"/>
      <c r="O23" s="19"/>
      <c r="P23" s="19"/>
      <c r="Q23" s="40" t="s">
        <v>147</v>
      </c>
      <c r="R23" s="39" t="s">
        <v>141</v>
      </c>
      <c r="S23" s="37" t="s">
        <v>148</v>
      </c>
      <c r="T23" s="26"/>
      <c r="U23" s="37"/>
      <c r="V23" s="37"/>
      <c r="W23" s="41"/>
      <c r="X23" s="26"/>
      <c r="Y23" s="19"/>
      <c r="Z23" s="19"/>
      <c r="AA23" s="19"/>
      <c r="AB23" s="19"/>
      <c r="AC23" s="40" t="s">
        <v>131</v>
      </c>
      <c r="AD23" s="39" t="s">
        <v>141</v>
      </c>
      <c r="AE23" s="37" t="s">
        <v>146</v>
      </c>
      <c r="AF23" s="37"/>
      <c r="AG23" s="37"/>
      <c r="AH23" s="26"/>
      <c r="AI23" s="37"/>
      <c r="AJ23" s="37"/>
      <c r="AK23" s="19"/>
      <c r="AL23" s="19"/>
      <c r="AM23" s="19"/>
      <c r="AP23" s="40" t="s">
        <v>129</v>
      </c>
      <c r="AQ23" s="39" t="s">
        <v>141</v>
      </c>
      <c r="AR23" s="37" t="s">
        <v>145</v>
      </c>
      <c r="AS23" s="37"/>
      <c r="AT23" s="19"/>
      <c r="AU23" s="26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42"/>
      <c r="BJ23" s="7"/>
      <c r="BK23" s="7"/>
      <c r="BL23" s="7"/>
      <c r="BM23" s="7"/>
      <c r="BN23" s="7"/>
      <c r="BO23" s="7"/>
    </row>
    <row r="24" spans="1:67" ht="15" customHeight="1" x14ac:dyDescent="0.35">
      <c r="A24" s="37"/>
      <c r="B24" s="43"/>
      <c r="C24" s="22"/>
      <c r="D24" s="19"/>
      <c r="E24" s="19"/>
      <c r="F24" s="37"/>
      <c r="G24" s="37"/>
      <c r="H24" s="37"/>
      <c r="I24" s="37"/>
      <c r="J24" s="37"/>
      <c r="K24" s="37"/>
      <c r="L24" s="19"/>
      <c r="M24" s="19"/>
      <c r="N24" s="19"/>
      <c r="O24" s="19"/>
      <c r="P24" s="19"/>
      <c r="Q24" s="44"/>
      <c r="R24" s="37"/>
      <c r="S24" s="37"/>
      <c r="T24" s="37"/>
      <c r="U24" s="37"/>
      <c r="V24" s="37"/>
      <c r="W24" s="41"/>
      <c r="X24" s="26"/>
      <c r="Y24" s="19"/>
      <c r="Z24" s="19"/>
      <c r="AA24" s="19"/>
      <c r="AB24" s="19"/>
      <c r="AC24" s="44"/>
      <c r="AD24" s="37"/>
      <c r="AE24" s="37"/>
      <c r="AF24" s="37"/>
      <c r="AG24" s="37"/>
      <c r="AH24" s="37"/>
      <c r="AI24" s="37"/>
      <c r="AJ24" s="37"/>
      <c r="AK24" s="37"/>
      <c r="AL24" s="37"/>
      <c r="AM24" s="26"/>
      <c r="AN24" s="26"/>
      <c r="AO24" s="26"/>
      <c r="AP24" s="37"/>
      <c r="AQ24" s="37"/>
      <c r="AR24" s="37"/>
      <c r="AS24" s="26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</row>
    <row r="25" spans="1:67" ht="15" customHeight="1" x14ac:dyDescent="0.35">
      <c r="A25" s="37"/>
      <c r="B25" s="43"/>
      <c r="C25" s="22"/>
      <c r="D25" s="19"/>
      <c r="E25" s="19"/>
      <c r="F25" s="32" t="s">
        <v>128</v>
      </c>
      <c r="G25" s="39" t="s">
        <v>141</v>
      </c>
      <c r="H25" s="37" t="s">
        <v>144</v>
      </c>
      <c r="I25" s="26"/>
      <c r="J25" s="26"/>
      <c r="K25" s="26"/>
      <c r="L25" s="19"/>
      <c r="M25" s="19"/>
      <c r="N25" s="19"/>
      <c r="O25" s="19"/>
      <c r="P25" s="19"/>
      <c r="Q25" s="40" t="s">
        <v>130</v>
      </c>
      <c r="R25" s="39" t="s">
        <v>141</v>
      </c>
      <c r="S25" s="37" t="s">
        <v>149</v>
      </c>
      <c r="T25" s="37"/>
      <c r="U25" s="37"/>
      <c r="V25" s="26"/>
      <c r="W25" s="41"/>
      <c r="X25" s="26"/>
      <c r="Y25" s="19"/>
      <c r="Z25" s="19"/>
      <c r="AA25" s="19"/>
      <c r="AB25" s="19"/>
      <c r="AC25" s="40" t="s">
        <v>132</v>
      </c>
      <c r="AD25" s="39" t="s">
        <v>141</v>
      </c>
      <c r="AE25" s="37" t="s">
        <v>143</v>
      </c>
      <c r="AF25" s="37"/>
      <c r="AG25" s="37"/>
      <c r="AH25" s="19"/>
      <c r="AI25" s="26"/>
      <c r="AJ25" s="26"/>
      <c r="AK25" s="26"/>
      <c r="AL25" s="26"/>
      <c r="AM25" s="26"/>
      <c r="AN25" s="26"/>
      <c r="AO25" s="26"/>
      <c r="AP25" s="19"/>
      <c r="AQ25" s="19"/>
      <c r="AR25" s="19"/>
      <c r="AS25" s="26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</row>
    <row r="26" spans="1:67" ht="15" customHeight="1" x14ac:dyDescent="0.3">
      <c r="A26" s="5"/>
      <c r="B26" s="6"/>
      <c r="C26" s="5"/>
      <c r="D26" s="5"/>
      <c r="E26" s="5"/>
      <c r="AQ26" s="10"/>
      <c r="AR26" s="10"/>
      <c r="AS26" s="10"/>
    </row>
    <row r="27" spans="1:67" ht="15" customHeight="1" x14ac:dyDescent="0.3">
      <c r="A27" s="11"/>
      <c r="B27" s="12"/>
      <c r="C27" s="11"/>
      <c r="D27" s="11"/>
      <c r="E27" s="11"/>
      <c r="F27" s="11"/>
      <c r="G27" s="11"/>
      <c r="H27" s="13"/>
      <c r="I27" s="4"/>
      <c r="J27" s="11"/>
      <c r="K27" s="3"/>
      <c r="L27" s="3"/>
      <c r="M27" s="3"/>
      <c r="N27" s="11"/>
      <c r="O27" s="11"/>
      <c r="P27" s="11"/>
      <c r="Q27" s="11"/>
      <c r="R27" s="14"/>
      <c r="S27" s="17"/>
      <c r="T27" s="3"/>
      <c r="U27" s="15"/>
      <c r="V27" s="4"/>
      <c r="W27" s="11"/>
      <c r="X27" s="11"/>
      <c r="Y27" s="11"/>
      <c r="Z27" s="3"/>
      <c r="AA27" s="3"/>
      <c r="AB27" s="3"/>
      <c r="AC27" s="3"/>
      <c r="AD27" s="3"/>
      <c r="AE27" s="3"/>
      <c r="AF27" s="3"/>
      <c r="AG27" s="3"/>
      <c r="AH27" s="3"/>
      <c r="AI27" s="15"/>
      <c r="AJ27" s="4"/>
      <c r="AK27" s="11"/>
      <c r="AL27" s="11"/>
      <c r="AM27" s="11"/>
      <c r="AN27" s="11"/>
      <c r="AO27" s="3"/>
      <c r="AP27" s="3"/>
      <c r="AQ27" s="3"/>
      <c r="AR27" s="3"/>
      <c r="AS27" s="3"/>
    </row>
    <row r="28" spans="1:67" ht="15" customHeight="1" x14ac:dyDescent="0.3">
      <c r="A28" s="5"/>
      <c r="B28" s="6"/>
      <c r="C28" s="5"/>
      <c r="D28" s="5"/>
      <c r="E28" s="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I28" s="2"/>
    </row>
    <row r="29" spans="1:67" ht="15" customHeight="1" x14ac:dyDescent="0.3">
      <c r="A29" s="5"/>
      <c r="B29" s="6"/>
      <c r="C29" s="5"/>
      <c r="D29" s="5"/>
      <c r="E29" s="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I29" s="2"/>
    </row>
    <row r="30" spans="1:67" ht="15" customHeight="1" x14ac:dyDescent="0.3">
      <c r="A30" s="5"/>
      <c r="B30" s="6"/>
      <c r="C30" s="5"/>
      <c r="D30" s="5"/>
      <c r="E30" s="5"/>
    </row>
  </sheetData>
  <mergeCells count="34">
    <mergeCell ref="A2:BI2"/>
    <mergeCell ref="K4:AT4"/>
    <mergeCell ref="BE16:BE17"/>
    <mergeCell ref="BF16:BF17"/>
    <mergeCell ref="BG16:BG17"/>
    <mergeCell ref="T16:V16"/>
    <mergeCell ref="W16:W17"/>
    <mergeCell ref="X16:Z16"/>
    <mergeCell ref="AA16:AA17"/>
    <mergeCell ref="AB16:AE16"/>
    <mergeCell ref="AK16:AN16"/>
    <mergeCell ref="AO16:AR16"/>
    <mergeCell ref="K16:N16"/>
    <mergeCell ref="O16:R16"/>
    <mergeCell ref="N10:AT10"/>
    <mergeCell ref="BH16:BH17"/>
    <mergeCell ref="BI16:BI17"/>
    <mergeCell ref="AT16:AV16"/>
    <mergeCell ref="AW16:AW17"/>
    <mergeCell ref="AX16:BA16"/>
    <mergeCell ref="BB16:BB17"/>
    <mergeCell ref="BC16:BC17"/>
    <mergeCell ref="BD16:BD17"/>
    <mergeCell ref="S7:AT7"/>
    <mergeCell ref="A16:A17"/>
    <mergeCell ref="B16:E16"/>
    <mergeCell ref="F16:F17"/>
    <mergeCell ref="G16:I16"/>
    <mergeCell ref="J16:J17"/>
    <mergeCell ref="AS16:AS17"/>
    <mergeCell ref="S16:S17"/>
    <mergeCell ref="AF16:AF17"/>
    <mergeCell ref="AG16:AI16"/>
    <mergeCell ref="AJ16:AJ1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5:AL277"/>
  <sheetViews>
    <sheetView tabSelected="1" view="pageBreakPreview" topLeftCell="A49" zoomScale="70" zoomScaleNormal="76" zoomScaleSheetLayoutView="70" workbookViewId="0">
      <selection activeCell="B100" sqref="B100"/>
    </sheetView>
  </sheetViews>
  <sheetFormatPr defaultColWidth="9.109375" defaultRowHeight="15.6" x14ac:dyDescent="0.3"/>
  <cols>
    <col min="1" max="1" width="7.88671875" style="70" customWidth="1"/>
    <col min="2" max="2" width="32.33203125" style="71" customWidth="1"/>
    <col min="3" max="3" width="4.6640625" style="72" customWidth="1"/>
    <col min="4" max="4" width="6.44140625" style="71" customWidth="1"/>
    <col min="5" max="5" width="8.6640625" style="71" customWidth="1"/>
    <col min="6" max="6" width="6.88671875" style="71" customWidth="1"/>
    <col min="7" max="7" width="6.5546875" style="71" customWidth="1"/>
    <col min="8" max="8" width="6.33203125" style="71" customWidth="1"/>
    <col min="9" max="9" width="7" style="71" customWidth="1"/>
    <col min="10" max="10" width="5.44140625" style="71" customWidth="1"/>
    <col min="11" max="11" width="7" style="71" customWidth="1"/>
    <col min="12" max="12" width="5.33203125" style="71" customWidth="1"/>
    <col min="13" max="13" width="4.44140625" style="71" customWidth="1"/>
    <col min="14" max="14" width="7.109375" style="71" customWidth="1"/>
    <col min="15" max="15" width="6.109375" style="71" customWidth="1"/>
    <col min="16" max="16" width="4.44140625" style="71" customWidth="1"/>
    <col min="17" max="17" width="6.6640625" style="73" customWidth="1"/>
    <col min="18" max="18" width="5.6640625" style="73" customWidth="1"/>
    <col min="19" max="19" width="4.44140625" style="73" customWidth="1"/>
    <col min="20" max="20" width="6" style="73" customWidth="1"/>
    <col min="21" max="21" width="5.6640625" style="73" customWidth="1"/>
    <col min="22" max="22" width="3.6640625" style="73" customWidth="1"/>
    <col min="23" max="23" width="6.5546875" style="71" customWidth="1"/>
    <col min="24" max="24" width="5.5546875" style="71" customWidth="1"/>
    <col min="25" max="25" width="3.6640625" style="71" customWidth="1"/>
    <col min="26" max="26" width="6.44140625" style="71" customWidth="1"/>
    <col min="27" max="27" width="7.44140625" style="71" customWidth="1"/>
    <col min="28" max="28" width="3.6640625" style="72" customWidth="1"/>
    <col min="29" max="29" width="7" style="73" customWidth="1"/>
    <col min="30" max="30" width="5.109375" style="73" customWidth="1"/>
    <col min="31" max="33" width="3.6640625" style="71" customWidth="1"/>
    <col min="34" max="34" width="4.33203125" style="71" customWidth="1"/>
    <col min="35" max="35" width="7.44140625" style="71" customWidth="1"/>
    <col min="36" max="36" width="13.88671875" style="71" customWidth="1"/>
    <col min="37" max="16384" width="9.109375" style="71"/>
  </cols>
  <sheetData>
    <row r="45" ht="13.5" customHeight="1" x14ac:dyDescent="0.3"/>
    <row r="53" spans="1:38" ht="20.399999999999999" x14ac:dyDescent="0.35">
      <c r="A53" s="294" t="s">
        <v>188</v>
      </c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</row>
    <row r="55" spans="1:38" s="74" customFormat="1" ht="18.75" customHeight="1" x14ac:dyDescent="0.3">
      <c r="A55" s="252" t="s">
        <v>79</v>
      </c>
      <c r="B55" s="253" t="s">
        <v>485</v>
      </c>
      <c r="C55" s="234" t="s">
        <v>32</v>
      </c>
      <c r="D55" s="234" t="s">
        <v>33</v>
      </c>
      <c r="E55" s="260" t="s">
        <v>392</v>
      </c>
      <c r="F55" s="261"/>
      <c r="G55" s="261"/>
      <c r="H55" s="261"/>
      <c r="I55" s="261"/>
      <c r="J55" s="262"/>
      <c r="K55" s="260" t="s">
        <v>393</v>
      </c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2"/>
      <c r="AI55" s="233" t="s">
        <v>34</v>
      </c>
      <c r="AJ55" s="233" t="s">
        <v>155</v>
      </c>
    </row>
    <row r="56" spans="1:38" s="74" customFormat="1" ht="16.8" x14ac:dyDescent="0.3">
      <c r="A56" s="252"/>
      <c r="B56" s="253"/>
      <c r="C56" s="234"/>
      <c r="D56" s="234"/>
      <c r="E56" s="263" t="s">
        <v>0</v>
      </c>
      <c r="F56" s="263" t="s">
        <v>1</v>
      </c>
      <c r="G56" s="269" t="s">
        <v>2</v>
      </c>
      <c r="H56" s="269"/>
      <c r="I56" s="269"/>
      <c r="J56" s="269"/>
      <c r="K56" s="295" t="s">
        <v>3</v>
      </c>
      <c r="L56" s="295"/>
      <c r="M56" s="295"/>
      <c r="N56" s="295"/>
      <c r="O56" s="295"/>
      <c r="P56" s="295"/>
      <c r="Q56" s="296" t="s">
        <v>4</v>
      </c>
      <c r="R56" s="296"/>
      <c r="S56" s="296"/>
      <c r="T56" s="296"/>
      <c r="U56" s="296"/>
      <c r="V56" s="296"/>
      <c r="W56" s="295" t="s">
        <v>5</v>
      </c>
      <c r="X56" s="295"/>
      <c r="Y56" s="295"/>
      <c r="Z56" s="295"/>
      <c r="AA56" s="295"/>
      <c r="AB56" s="295"/>
      <c r="AC56" s="295" t="s">
        <v>6</v>
      </c>
      <c r="AD56" s="295"/>
      <c r="AE56" s="295"/>
      <c r="AF56" s="295"/>
      <c r="AG56" s="295"/>
      <c r="AH56" s="295"/>
      <c r="AI56" s="233"/>
      <c r="AJ56" s="233"/>
    </row>
    <row r="57" spans="1:38" s="74" customFormat="1" ht="16.5" customHeight="1" x14ac:dyDescent="0.3">
      <c r="A57" s="252"/>
      <c r="B57" s="253"/>
      <c r="C57" s="234"/>
      <c r="D57" s="234"/>
      <c r="E57" s="263"/>
      <c r="F57" s="263"/>
      <c r="G57" s="234" t="s">
        <v>7</v>
      </c>
      <c r="H57" s="234" t="s">
        <v>480</v>
      </c>
      <c r="I57" s="234" t="s">
        <v>481</v>
      </c>
      <c r="J57" s="235" t="s">
        <v>482</v>
      </c>
      <c r="K57" s="236" t="s">
        <v>8</v>
      </c>
      <c r="L57" s="237"/>
      <c r="M57" s="237"/>
      <c r="N57" s="236" t="s">
        <v>10</v>
      </c>
      <c r="O57" s="237"/>
      <c r="P57" s="238"/>
      <c r="Q57" s="239" t="s">
        <v>12</v>
      </c>
      <c r="R57" s="240"/>
      <c r="S57" s="241"/>
      <c r="T57" s="239" t="s">
        <v>13</v>
      </c>
      <c r="U57" s="240"/>
      <c r="V57" s="241"/>
      <c r="W57" s="236" t="s">
        <v>14</v>
      </c>
      <c r="X57" s="237"/>
      <c r="Y57" s="238"/>
      <c r="Z57" s="236" t="s">
        <v>15</v>
      </c>
      <c r="AA57" s="237"/>
      <c r="AB57" s="238"/>
      <c r="AC57" s="236" t="s">
        <v>16</v>
      </c>
      <c r="AD57" s="237"/>
      <c r="AE57" s="238"/>
      <c r="AF57" s="243" t="s">
        <v>17</v>
      </c>
      <c r="AG57" s="244"/>
      <c r="AH57" s="245"/>
      <c r="AI57" s="242"/>
      <c r="AJ57" s="233"/>
    </row>
    <row r="58" spans="1:38" s="74" customFormat="1" ht="16.5" customHeight="1" x14ac:dyDescent="0.3">
      <c r="A58" s="252"/>
      <c r="B58" s="253"/>
      <c r="C58" s="234"/>
      <c r="D58" s="234"/>
      <c r="E58" s="263"/>
      <c r="F58" s="263"/>
      <c r="G58" s="234"/>
      <c r="H58" s="234"/>
      <c r="I58" s="234"/>
      <c r="J58" s="235"/>
      <c r="K58" s="246" t="s">
        <v>9</v>
      </c>
      <c r="L58" s="247"/>
      <c r="M58" s="247"/>
      <c r="N58" s="246" t="s">
        <v>11</v>
      </c>
      <c r="O58" s="247"/>
      <c r="P58" s="248"/>
      <c r="Q58" s="249" t="s">
        <v>9</v>
      </c>
      <c r="R58" s="250"/>
      <c r="S58" s="251"/>
      <c r="T58" s="249" t="s">
        <v>11</v>
      </c>
      <c r="U58" s="250"/>
      <c r="V58" s="251"/>
      <c r="W58" s="246" t="s">
        <v>9</v>
      </c>
      <c r="X58" s="247"/>
      <c r="Y58" s="248"/>
      <c r="Z58" s="246" t="s">
        <v>11</v>
      </c>
      <c r="AA58" s="247"/>
      <c r="AB58" s="248"/>
      <c r="AC58" s="246" t="s">
        <v>9</v>
      </c>
      <c r="AD58" s="247"/>
      <c r="AE58" s="248"/>
      <c r="AF58" s="246" t="s">
        <v>391</v>
      </c>
      <c r="AG58" s="247"/>
      <c r="AH58" s="248"/>
      <c r="AI58" s="242"/>
      <c r="AJ58" s="233"/>
    </row>
    <row r="59" spans="1:38" s="74" customFormat="1" ht="118.5" customHeight="1" x14ac:dyDescent="0.3">
      <c r="A59" s="252"/>
      <c r="B59" s="253"/>
      <c r="C59" s="234"/>
      <c r="D59" s="234"/>
      <c r="E59" s="264"/>
      <c r="F59" s="264"/>
      <c r="G59" s="234"/>
      <c r="H59" s="234"/>
      <c r="I59" s="234"/>
      <c r="J59" s="234"/>
      <c r="K59" s="219" t="s">
        <v>18</v>
      </c>
      <c r="L59" s="219" t="s">
        <v>19</v>
      </c>
      <c r="M59" s="219" t="s">
        <v>20</v>
      </c>
      <c r="N59" s="219" t="s">
        <v>18</v>
      </c>
      <c r="O59" s="219" t="s">
        <v>19</v>
      </c>
      <c r="P59" s="219" t="s">
        <v>20</v>
      </c>
      <c r="Q59" s="220" t="s">
        <v>18</v>
      </c>
      <c r="R59" s="220" t="s">
        <v>19</v>
      </c>
      <c r="S59" s="220" t="s">
        <v>20</v>
      </c>
      <c r="T59" s="220" t="s">
        <v>18</v>
      </c>
      <c r="U59" s="220" t="s">
        <v>19</v>
      </c>
      <c r="V59" s="220" t="s">
        <v>20</v>
      </c>
      <c r="W59" s="219" t="s">
        <v>18</v>
      </c>
      <c r="X59" s="219" t="s">
        <v>19</v>
      </c>
      <c r="Y59" s="219" t="s">
        <v>20</v>
      </c>
      <c r="Z59" s="219" t="s">
        <v>18</v>
      </c>
      <c r="AA59" s="219" t="s">
        <v>19</v>
      </c>
      <c r="AB59" s="219" t="s">
        <v>20</v>
      </c>
      <c r="AC59" s="220" t="s">
        <v>18</v>
      </c>
      <c r="AD59" s="220" t="s">
        <v>19</v>
      </c>
      <c r="AE59" s="219" t="s">
        <v>20</v>
      </c>
      <c r="AF59" s="219" t="s">
        <v>18</v>
      </c>
      <c r="AG59" s="219" t="s">
        <v>19</v>
      </c>
      <c r="AH59" s="219" t="s">
        <v>20</v>
      </c>
      <c r="AI59" s="233"/>
      <c r="AJ59" s="233"/>
    </row>
    <row r="60" spans="1:38" s="81" customFormat="1" ht="50.25" customHeight="1" x14ac:dyDescent="0.3">
      <c r="A60" s="77">
        <v>1</v>
      </c>
      <c r="B60" s="78" t="s">
        <v>21</v>
      </c>
      <c r="C60" s="79"/>
      <c r="D60" s="79"/>
      <c r="E60" s="80">
        <f t="shared" ref="E60:Y60" si="0">SUM(E61:E94)</f>
        <v>3536</v>
      </c>
      <c r="F60" s="80">
        <f t="shared" si="0"/>
        <v>1558</v>
      </c>
      <c r="G60" s="80">
        <f t="shared" si="0"/>
        <v>692</v>
      </c>
      <c r="H60" s="80">
        <f t="shared" si="0"/>
        <v>86</v>
      </c>
      <c r="I60" s="80">
        <f t="shared" si="0"/>
        <v>512</v>
      </c>
      <c r="J60" s="80">
        <f t="shared" si="0"/>
        <v>268</v>
      </c>
      <c r="K60" s="80">
        <f t="shared" si="0"/>
        <v>954</v>
      </c>
      <c r="L60" s="80">
        <f t="shared" si="0"/>
        <v>428</v>
      </c>
      <c r="M60" s="80">
        <f t="shared" si="0"/>
        <v>28</v>
      </c>
      <c r="N60" s="80">
        <f t="shared" si="0"/>
        <v>978</v>
      </c>
      <c r="O60" s="80">
        <f t="shared" si="0"/>
        <v>434</v>
      </c>
      <c r="P60" s="80">
        <f t="shared" si="0"/>
        <v>27</v>
      </c>
      <c r="Q60" s="80">
        <f t="shared" si="0"/>
        <v>654</v>
      </c>
      <c r="R60" s="80">
        <f t="shared" si="0"/>
        <v>274</v>
      </c>
      <c r="S60" s="80">
        <f t="shared" si="0"/>
        <v>18</v>
      </c>
      <c r="T60" s="80">
        <f t="shared" si="0"/>
        <v>364</v>
      </c>
      <c r="U60" s="80">
        <f t="shared" si="0"/>
        <v>138</v>
      </c>
      <c r="V60" s="80">
        <f t="shared" si="0"/>
        <v>10</v>
      </c>
      <c r="W60" s="80">
        <f t="shared" si="0"/>
        <v>218</v>
      </c>
      <c r="X60" s="80">
        <f t="shared" si="0"/>
        <v>116</v>
      </c>
      <c r="Y60" s="80">
        <f t="shared" si="0"/>
        <v>6</v>
      </c>
      <c r="Z60" s="80">
        <f>SUM(Z61:Z93)</f>
        <v>216</v>
      </c>
      <c r="AA60" s="80">
        <f>SUM(AA61:AA93)</f>
        <v>86</v>
      </c>
      <c r="AB60" s="80">
        <f>SUM(AB61:AB93)</f>
        <v>6</v>
      </c>
      <c r="AC60" s="80">
        <f>SUM(AC61:AC94)</f>
        <v>152</v>
      </c>
      <c r="AD60" s="80">
        <f>SUM(AD61:AD94)</f>
        <v>82</v>
      </c>
      <c r="AE60" s="80">
        <f>SUM(AE61:AE94)</f>
        <v>5</v>
      </c>
      <c r="AF60" s="80"/>
      <c r="AG60" s="80"/>
      <c r="AH60" s="80"/>
      <c r="AI60" s="80">
        <f>SUM(AI61:AI94)</f>
        <v>100</v>
      </c>
      <c r="AJ60" s="79"/>
    </row>
    <row r="61" spans="1:38" s="74" customFormat="1" ht="56.25" customHeight="1" x14ac:dyDescent="0.3">
      <c r="A61" s="90" t="s">
        <v>41</v>
      </c>
      <c r="B61" s="78" t="s">
        <v>396</v>
      </c>
      <c r="C61" s="82"/>
      <c r="D61" s="82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2"/>
    </row>
    <row r="62" spans="1:38" s="74" customFormat="1" ht="31.95" customHeight="1" x14ac:dyDescent="0.35">
      <c r="A62" s="84" t="s">
        <v>207</v>
      </c>
      <c r="B62" s="85" t="s">
        <v>261</v>
      </c>
      <c r="C62" s="86"/>
      <c r="D62" s="86">
        <v>1</v>
      </c>
      <c r="E62" s="86">
        <v>72</v>
      </c>
      <c r="F62" s="86">
        <v>34</v>
      </c>
      <c r="G62" s="86">
        <v>16</v>
      </c>
      <c r="H62" s="86"/>
      <c r="I62" s="86"/>
      <c r="J62" s="86">
        <v>18</v>
      </c>
      <c r="K62" s="86">
        <v>72</v>
      </c>
      <c r="L62" s="86">
        <v>34</v>
      </c>
      <c r="M62" s="86">
        <v>2</v>
      </c>
      <c r="N62" s="86"/>
      <c r="O62" s="86"/>
      <c r="P62" s="86"/>
      <c r="Q62" s="87"/>
      <c r="R62" s="87"/>
      <c r="S62" s="87"/>
      <c r="T62" s="87"/>
      <c r="U62" s="87"/>
      <c r="V62" s="87"/>
      <c r="W62" s="86"/>
      <c r="X62" s="86"/>
      <c r="Y62" s="86"/>
      <c r="Z62" s="86"/>
      <c r="AA62" s="86"/>
      <c r="AB62" s="86"/>
      <c r="AC62" s="87"/>
      <c r="AD62" s="87"/>
      <c r="AE62" s="86"/>
      <c r="AF62" s="86"/>
      <c r="AG62" s="86"/>
      <c r="AH62" s="86"/>
      <c r="AI62" s="86">
        <v>2</v>
      </c>
      <c r="AJ62" s="88" t="s">
        <v>305</v>
      </c>
      <c r="AL62" s="89"/>
    </row>
    <row r="63" spans="1:38" s="74" customFormat="1" ht="31.95" customHeight="1" x14ac:dyDescent="0.3">
      <c r="A63" s="84" t="s">
        <v>160</v>
      </c>
      <c r="B63" s="85" t="s">
        <v>279</v>
      </c>
      <c r="C63" s="86"/>
      <c r="D63" s="86">
        <v>1</v>
      </c>
      <c r="E63" s="86">
        <v>72</v>
      </c>
      <c r="F63" s="86">
        <v>34</v>
      </c>
      <c r="G63" s="86">
        <v>18</v>
      </c>
      <c r="H63" s="86"/>
      <c r="I63" s="86"/>
      <c r="J63" s="86">
        <v>16</v>
      </c>
      <c r="K63" s="86">
        <v>72</v>
      </c>
      <c r="L63" s="86">
        <v>34</v>
      </c>
      <c r="M63" s="86">
        <v>2</v>
      </c>
      <c r="N63" s="86"/>
      <c r="O63" s="86"/>
      <c r="P63" s="86"/>
      <c r="Q63" s="87"/>
      <c r="R63" s="87"/>
      <c r="S63" s="87"/>
      <c r="T63" s="87"/>
      <c r="U63" s="87"/>
      <c r="V63" s="87"/>
      <c r="W63" s="86"/>
      <c r="X63" s="86"/>
      <c r="Y63" s="86"/>
      <c r="Z63" s="86"/>
      <c r="AA63" s="86"/>
      <c r="AB63" s="86"/>
      <c r="AC63" s="87"/>
      <c r="AD63" s="87"/>
      <c r="AE63" s="86"/>
      <c r="AF63" s="86"/>
      <c r="AG63" s="86"/>
      <c r="AH63" s="86"/>
      <c r="AI63" s="86">
        <v>2</v>
      </c>
      <c r="AJ63" s="86" t="s">
        <v>307</v>
      </c>
      <c r="AL63" s="89"/>
    </row>
    <row r="64" spans="1:38" s="74" customFormat="1" ht="32.1" customHeight="1" x14ac:dyDescent="0.3">
      <c r="A64" s="84" t="s">
        <v>208</v>
      </c>
      <c r="B64" s="85" t="s">
        <v>260</v>
      </c>
      <c r="C64" s="86">
        <v>2</v>
      </c>
      <c r="D64" s="86"/>
      <c r="E64" s="86">
        <v>144</v>
      </c>
      <c r="F64" s="86">
        <v>76</v>
      </c>
      <c r="G64" s="86">
        <v>40</v>
      </c>
      <c r="H64" s="86"/>
      <c r="I64" s="86"/>
      <c r="J64" s="86">
        <v>36</v>
      </c>
      <c r="K64" s="86"/>
      <c r="L64" s="86"/>
      <c r="M64" s="86"/>
      <c r="N64" s="86">
        <v>144</v>
      </c>
      <c r="O64" s="86">
        <v>76</v>
      </c>
      <c r="P64" s="86">
        <v>4</v>
      </c>
      <c r="Q64" s="87"/>
      <c r="R64" s="87"/>
      <c r="S64" s="87"/>
      <c r="T64" s="87"/>
      <c r="U64" s="87"/>
      <c r="V64" s="87"/>
      <c r="W64" s="86"/>
      <c r="X64" s="86"/>
      <c r="Y64" s="86"/>
      <c r="Z64" s="86"/>
      <c r="AA64" s="86"/>
      <c r="AB64" s="86"/>
      <c r="AC64" s="87"/>
      <c r="AD64" s="87"/>
      <c r="AE64" s="86"/>
      <c r="AF64" s="86"/>
      <c r="AG64" s="86"/>
      <c r="AH64" s="86"/>
      <c r="AI64" s="86">
        <v>4</v>
      </c>
      <c r="AJ64" s="86" t="s">
        <v>306</v>
      </c>
      <c r="AL64" s="89"/>
    </row>
    <row r="65" spans="1:38" s="74" customFormat="1" ht="42.75" customHeight="1" x14ac:dyDescent="0.3">
      <c r="A65" s="84" t="s">
        <v>311</v>
      </c>
      <c r="B65" s="85" t="s">
        <v>331</v>
      </c>
      <c r="C65" s="86"/>
      <c r="D65" s="86">
        <v>2</v>
      </c>
      <c r="E65" s="86">
        <v>36</v>
      </c>
      <c r="F65" s="86">
        <v>18</v>
      </c>
      <c r="G65" s="86">
        <v>12</v>
      </c>
      <c r="H65" s="86"/>
      <c r="I65" s="86"/>
      <c r="J65" s="86">
        <v>6</v>
      </c>
      <c r="K65" s="86"/>
      <c r="L65" s="86"/>
      <c r="M65" s="86"/>
      <c r="N65" s="86">
        <v>36</v>
      </c>
      <c r="O65" s="86">
        <v>18</v>
      </c>
      <c r="P65" s="86">
        <v>1</v>
      </c>
      <c r="Q65" s="87"/>
      <c r="R65" s="87"/>
      <c r="S65" s="87"/>
      <c r="T65" s="87"/>
      <c r="U65" s="87"/>
      <c r="V65" s="87"/>
      <c r="W65" s="86"/>
      <c r="X65" s="86"/>
      <c r="Y65" s="86"/>
      <c r="Z65" s="86"/>
      <c r="AA65" s="86"/>
      <c r="AB65" s="86"/>
      <c r="AC65" s="87"/>
      <c r="AD65" s="87"/>
      <c r="AE65" s="86"/>
      <c r="AF65" s="86"/>
      <c r="AG65" s="86"/>
      <c r="AH65" s="86"/>
      <c r="AI65" s="86">
        <v>1</v>
      </c>
      <c r="AJ65" s="86" t="s">
        <v>422</v>
      </c>
      <c r="AL65" s="89"/>
    </row>
    <row r="66" spans="1:38" s="74" customFormat="1" ht="31.95" customHeight="1" x14ac:dyDescent="0.3">
      <c r="A66" s="90" t="s">
        <v>42</v>
      </c>
      <c r="B66" s="78" t="s">
        <v>54</v>
      </c>
      <c r="C66" s="91"/>
      <c r="D66" s="91">
        <v>1.2</v>
      </c>
      <c r="E66" s="91">
        <v>312</v>
      </c>
      <c r="F66" s="91">
        <v>150</v>
      </c>
      <c r="G66" s="91"/>
      <c r="H66" s="91"/>
      <c r="I66" s="91">
        <v>150</v>
      </c>
      <c r="J66" s="91"/>
      <c r="K66" s="91">
        <v>198</v>
      </c>
      <c r="L66" s="91">
        <v>86</v>
      </c>
      <c r="M66" s="91">
        <v>6</v>
      </c>
      <c r="N66" s="91">
        <v>114</v>
      </c>
      <c r="O66" s="91">
        <v>64</v>
      </c>
      <c r="P66" s="91">
        <v>3</v>
      </c>
      <c r="Q66" s="91"/>
      <c r="R66" s="91"/>
      <c r="S66" s="91"/>
      <c r="T66" s="91"/>
      <c r="U66" s="91"/>
      <c r="V66" s="91"/>
      <c r="W66" s="91"/>
      <c r="X66" s="91"/>
      <c r="Y66" s="91"/>
      <c r="Z66" s="92"/>
      <c r="AA66" s="92"/>
      <c r="AB66" s="92"/>
      <c r="AC66" s="92"/>
      <c r="AD66" s="92"/>
      <c r="AE66" s="92"/>
      <c r="AF66" s="92"/>
      <c r="AG66" s="92"/>
      <c r="AH66" s="92"/>
      <c r="AI66" s="91">
        <v>9</v>
      </c>
      <c r="AJ66" s="91" t="s">
        <v>159</v>
      </c>
      <c r="AL66" s="89"/>
    </row>
    <row r="67" spans="1:38" s="74" customFormat="1" ht="34.799999999999997" x14ac:dyDescent="0.35">
      <c r="A67" s="90" t="s">
        <v>43</v>
      </c>
      <c r="B67" s="78" t="s">
        <v>492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3"/>
      <c r="O67" s="93"/>
      <c r="P67" s="93"/>
      <c r="Q67" s="91"/>
      <c r="R67" s="91"/>
      <c r="S67" s="91"/>
      <c r="T67" s="91"/>
      <c r="U67" s="91"/>
      <c r="V67" s="91"/>
      <c r="W67" s="91"/>
      <c r="X67" s="91"/>
      <c r="Y67" s="91"/>
      <c r="Z67" s="92"/>
      <c r="AA67" s="92"/>
      <c r="AB67" s="92"/>
      <c r="AC67" s="92"/>
      <c r="AD67" s="92"/>
      <c r="AE67" s="92"/>
      <c r="AF67" s="92"/>
      <c r="AG67" s="92"/>
      <c r="AH67" s="92"/>
      <c r="AI67" s="91"/>
      <c r="AJ67" s="91"/>
      <c r="AL67" s="89"/>
    </row>
    <row r="68" spans="1:38" s="74" customFormat="1" ht="32.1" customHeight="1" x14ac:dyDescent="0.3">
      <c r="A68" s="84" t="s">
        <v>209</v>
      </c>
      <c r="B68" s="85" t="s">
        <v>24</v>
      </c>
      <c r="C68" s="86">
        <v>1.2</v>
      </c>
      <c r="D68" s="86"/>
      <c r="E68" s="86">
        <v>404</v>
      </c>
      <c r="F68" s="86">
        <v>170</v>
      </c>
      <c r="G68" s="86">
        <v>80</v>
      </c>
      <c r="H68" s="86"/>
      <c r="I68" s="86">
        <v>90</v>
      </c>
      <c r="J68" s="86"/>
      <c r="K68" s="86">
        <v>198</v>
      </c>
      <c r="L68" s="86">
        <v>86</v>
      </c>
      <c r="M68" s="86">
        <v>6</v>
      </c>
      <c r="N68" s="86">
        <v>206</v>
      </c>
      <c r="O68" s="86">
        <v>84</v>
      </c>
      <c r="P68" s="86">
        <v>6</v>
      </c>
      <c r="Q68" s="87"/>
      <c r="R68" s="87"/>
      <c r="S68" s="87"/>
      <c r="T68" s="87"/>
      <c r="U68" s="87"/>
      <c r="V68" s="87"/>
      <c r="W68" s="94"/>
      <c r="X68" s="94"/>
      <c r="Y68" s="94"/>
      <c r="Z68" s="94"/>
      <c r="AA68" s="94"/>
      <c r="AB68" s="94"/>
      <c r="AC68" s="95"/>
      <c r="AD68" s="95"/>
      <c r="AE68" s="94"/>
      <c r="AF68" s="94"/>
      <c r="AG68" s="94"/>
      <c r="AH68" s="94"/>
      <c r="AI68" s="86">
        <v>12</v>
      </c>
      <c r="AJ68" s="86" t="s">
        <v>342</v>
      </c>
      <c r="AL68" s="89"/>
    </row>
    <row r="69" spans="1:38" s="74" customFormat="1" ht="48.75" customHeight="1" x14ac:dyDescent="0.3">
      <c r="A69" s="84" t="s">
        <v>210</v>
      </c>
      <c r="B69" s="85" t="s">
        <v>290</v>
      </c>
      <c r="C69" s="86">
        <v>1.2</v>
      </c>
      <c r="D69" s="86"/>
      <c r="E69" s="86">
        <v>306</v>
      </c>
      <c r="F69" s="86">
        <v>138</v>
      </c>
      <c r="G69" s="86">
        <v>52</v>
      </c>
      <c r="H69" s="86">
        <v>86</v>
      </c>
      <c r="I69" s="86"/>
      <c r="J69" s="86"/>
      <c r="K69" s="86">
        <v>198</v>
      </c>
      <c r="L69" s="86">
        <v>86</v>
      </c>
      <c r="M69" s="86">
        <v>6</v>
      </c>
      <c r="N69" s="86">
        <v>108</v>
      </c>
      <c r="O69" s="86">
        <v>52</v>
      </c>
      <c r="P69" s="86">
        <v>3</v>
      </c>
      <c r="Q69" s="87"/>
      <c r="R69" s="87"/>
      <c r="S69" s="87"/>
      <c r="T69" s="87"/>
      <c r="U69" s="87"/>
      <c r="V69" s="87"/>
      <c r="W69" s="86"/>
      <c r="X69" s="86"/>
      <c r="Y69" s="86"/>
      <c r="Z69" s="94"/>
      <c r="AA69" s="94"/>
      <c r="AB69" s="94"/>
      <c r="AC69" s="95"/>
      <c r="AD69" s="95"/>
      <c r="AE69" s="94"/>
      <c r="AF69" s="94"/>
      <c r="AG69" s="94"/>
      <c r="AH69" s="94"/>
      <c r="AI69" s="86">
        <v>9</v>
      </c>
      <c r="AJ69" s="86" t="s">
        <v>158</v>
      </c>
      <c r="AL69" s="89"/>
    </row>
    <row r="70" spans="1:38" s="74" customFormat="1" ht="32.1" customHeight="1" x14ac:dyDescent="0.3">
      <c r="A70" s="90" t="s">
        <v>44</v>
      </c>
      <c r="B70" s="78" t="s">
        <v>397</v>
      </c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2"/>
      <c r="AA70" s="92"/>
      <c r="AB70" s="92"/>
      <c r="AC70" s="92"/>
      <c r="AD70" s="92"/>
      <c r="AE70" s="92"/>
      <c r="AF70" s="92"/>
      <c r="AG70" s="92"/>
      <c r="AH70" s="92"/>
      <c r="AI70" s="91"/>
      <c r="AJ70" s="91"/>
      <c r="AL70" s="89"/>
    </row>
    <row r="71" spans="1:38" s="74" customFormat="1" ht="32.1" customHeight="1" x14ac:dyDescent="0.3">
      <c r="A71" s="84" t="s">
        <v>211</v>
      </c>
      <c r="B71" s="85" t="s">
        <v>23</v>
      </c>
      <c r="C71" s="86">
        <v>1</v>
      </c>
      <c r="D71" s="86"/>
      <c r="E71" s="86">
        <v>216</v>
      </c>
      <c r="F71" s="86">
        <v>102</v>
      </c>
      <c r="G71" s="86">
        <v>50</v>
      </c>
      <c r="H71" s="86"/>
      <c r="I71" s="86"/>
      <c r="J71" s="86">
        <v>52</v>
      </c>
      <c r="K71" s="86">
        <v>216</v>
      </c>
      <c r="L71" s="86">
        <v>102</v>
      </c>
      <c r="M71" s="86">
        <v>6</v>
      </c>
      <c r="N71" s="86"/>
      <c r="O71" s="86"/>
      <c r="P71" s="86"/>
      <c r="Q71" s="86"/>
      <c r="R71" s="86"/>
      <c r="S71" s="86"/>
      <c r="T71" s="86"/>
      <c r="U71" s="86"/>
      <c r="V71" s="86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86">
        <v>6</v>
      </c>
      <c r="AJ71" s="86" t="s">
        <v>179</v>
      </c>
      <c r="AL71" s="89"/>
    </row>
    <row r="72" spans="1:38" s="74" customFormat="1" ht="32.1" customHeight="1" x14ac:dyDescent="0.3">
      <c r="A72" s="84" t="s">
        <v>212</v>
      </c>
      <c r="B72" s="85" t="s">
        <v>25</v>
      </c>
      <c r="C72" s="86">
        <v>2</v>
      </c>
      <c r="D72" s="86"/>
      <c r="E72" s="86">
        <v>216</v>
      </c>
      <c r="F72" s="86">
        <v>86</v>
      </c>
      <c r="G72" s="86">
        <v>42</v>
      </c>
      <c r="H72" s="86"/>
      <c r="I72" s="86"/>
      <c r="J72" s="86">
        <v>44</v>
      </c>
      <c r="K72" s="94"/>
      <c r="L72" s="94"/>
      <c r="M72" s="94"/>
      <c r="N72" s="86">
        <v>216</v>
      </c>
      <c r="O72" s="86">
        <v>86</v>
      </c>
      <c r="P72" s="86">
        <v>6</v>
      </c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96"/>
      <c r="AD72" s="96"/>
      <c r="AE72" s="96"/>
      <c r="AF72" s="86"/>
      <c r="AG72" s="86"/>
      <c r="AH72" s="86"/>
      <c r="AI72" s="86">
        <v>6</v>
      </c>
      <c r="AJ72" s="86" t="s">
        <v>343</v>
      </c>
      <c r="AL72" s="89"/>
    </row>
    <row r="73" spans="1:38" s="74" customFormat="1" ht="54" x14ac:dyDescent="0.3">
      <c r="A73" s="84" t="s">
        <v>372</v>
      </c>
      <c r="B73" s="85" t="s">
        <v>294</v>
      </c>
      <c r="C73" s="86"/>
      <c r="D73" s="97"/>
      <c r="E73" s="86">
        <v>40</v>
      </c>
      <c r="F73" s="86"/>
      <c r="G73" s="86"/>
      <c r="H73" s="86"/>
      <c r="I73" s="86"/>
      <c r="J73" s="86"/>
      <c r="K73" s="94"/>
      <c r="L73" s="94"/>
      <c r="M73" s="94"/>
      <c r="N73" s="86">
        <v>40</v>
      </c>
      <c r="O73" s="86"/>
      <c r="P73" s="86">
        <v>1</v>
      </c>
      <c r="Q73" s="98"/>
      <c r="R73" s="98"/>
      <c r="S73" s="98"/>
      <c r="T73" s="86"/>
      <c r="U73" s="86"/>
      <c r="V73" s="86"/>
      <c r="W73" s="86"/>
      <c r="X73" s="86"/>
      <c r="Y73" s="86"/>
      <c r="Z73" s="86"/>
      <c r="AA73" s="86"/>
      <c r="AB73" s="86"/>
      <c r="AC73" s="96"/>
      <c r="AD73" s="96"/>
      <c r="AE73" s="96"/>
      <c r="AF73" s="86"/>
      <c r="AG73" s="86"/>
      <c r="AH73" s="86"/>
      <c r="AI73" s="86">
        <v>1</v>
      </c>
      <c r="AJ73" s="86" t="s">
        <v>421</v>
      </c>
      <c r="AL73" s="89"/>
    </row>
    <row r="74" spans="1:38" s="74" customFormat="1" ht="32.1" customHeight="1" x14ac:dyDescent="0.3">
      <c r="A74" s="90" t="s">
        <v>45</v>
      </c>
      <c r="B74" s="78" t="s">
        <v>398</v>
      </c>
      <c r="C74" s="91"/>
      <c r="D74" s="91"/>
      <c r="E74" s="91"/>
      <c r="F74" s="91"/>
      <c r="G74" s="91"/>
      <c r="H74" s="91"/>
      <c r="I74" s="91"/>
      <c r="J74" s="91"/>
      <c r="K74" s="92"/>
      <c r="L74" s="92"/>
      <c r="M74" s="92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9"/>
      <c r="AD74" s="99"/>
      <c r="AE74" s="99"/>
      <c r="AF74" s="91"/>
      <c r="AG74" s="91"/>
      <c r="AH74" s="91"/>
      <c r="AI74" s="91"/>
      <c r="AJ74" s="91"/>
      <c r="AL74" s="89"/>
    </row>
    <row r="75" spans="1:38" s="103" customFormat="1" ht="31.95" customHeight="1" x14ac:dyDescent="0.3">
      <c r="A75" s="100" t="s">
        <v>213</v>
      </c>
      <c r="B75" s="101" t="s">
        <v>55</v>
      </c>
      <c r="C75" s="87">
        <v>3</v>
      </c>
      <c r="D75" s="86"/>
      <c r="E75" s="86">
        <v>216</v>
      </c>
      <c r="F75" s="86">
        <v>86</v>
      </c>
      <c r="G75" s="86">
        <v>44</v>
      </c>
      <c r="H75" s="86"/>
      <c r="I75" s="86"/>
      <c r="J75" s="86">
        <v>42</v>
      </c>
      <c r="K75" s="94"/>
      <c r="L75" s="94"/>
      <c r="M75" s="94"/>
      <c r="N75" s="86"/>
      <c r="O75" s="86"/>
      <c r="P75" s="86"/>
      <c r="Q75" s="86">
        <v>216</v>
      </c>
      <c r="R75" s="86">
        <v>86</v>
      </c>
      <c r="S75" s="86">
        <v>6</v>
      </c>
      <c r="T75" s="86"/>
      <c r="U75" s="86"/>
      <c r="V75" s="86"/>
      <c r="W75" s="86"/>
      <c r="X75" s="86"/>
      <c r="Y75" s="86"/>
      <c r="Z75" s="86"/>
      <c r="AA75" s="86"/>
      <c r="AB75" s="86"/>
      <c r="AC75" s="96"/>
      <c r="AD75" s="96"/>
      <c r="AE75" s="96"/>
      <c r="AF75" s="86"/>
      <c r="AG75" s="86"/>
      <c r="AH75" s="86"/>
      <c r="AI75" s="86">
        <v>6</v>
      </c>
      <c r="AJ75" s="86" t="s">
        <v>180</v>
      </c>
      <c r="AK75" s="74"/>
      <c r="AL75" s="102"/>
    </row>
    <row r="76" spans="1:38" s="74" customFormat="1" ht="43.5" customHeight="1" x14ac:dyDescent="0.3">
      <c r="A76" s="100" t="s">
        <v>214</v>
      </c>
      <c r="B76" s="85" t="s">
        <v>26</v>
      </c>
      <c r="C76" s="86">
        <v>4</v>
      </c>
      <c r="D76" s="86"/>
      <c r="E76" s="86">
        <v>108</v>
      </c>
      <c r="F76" s="86">
        <v>52</v>
      </c>
      <c r="G76" s="86">
        <v>30</v>
      </c>
      <c r="H76" s="86"/>
      <c r="I76" s="86"/>
      <c r="J76" s="86">
        <v>22</v>
      </c>
      <c r="K76" s="86"/>
      <c r="L76" s="86"/>
      <c r="M76" s="86"/>
      <c r="N76" s="86"/>
      <c r="O76" s="86"/>
      <c r="P76" s="86"/>
      <c r="Q76" s="86"/>
      <c r="R76" s="86"/>
      <c r="S76" s="86"/>
      <c r="T76" s="86">
        <v>108</v>
      </c>
      <c r="U76" s="86">
        <v>52</v>
      </c>
      <c r="V76" s="86">
        <v>3</v>
      </c>
      <c r="W76" s="86"/>
      <c r="X76" s="86"/>
      <c r="Y76" s="86"/>
      <c r="Z76" s="86"/>
      <c r="AA76" s="86"/>
      <c r="AB76" s="86"/>
      <c r="AC76" s="96"/>
      <c r="AD76" s="96"/>
      <c r="AE76" s="96"/>
      <c r="AF76" s="86"/>
      <c r="AG76" s="86"/>
      <c r="AH76" s="86"/>
      <c r="AI76" s="86">
        <v>3</v>
      </c>
      <c r="AJ76" s="86" t="s">
        <v>181</v>
      </c>
      <c r="AL76" s="89"/>
    </row>
    <row r="77" spans="1:38" s="74" customFormat="1" ht="54" x14ac:dyDescent="0.3">
      <c r="A77" s="100" t="s">
        <v>291</v>
      </c>
      <c r="B77" s="85" t="s">
        <v>295</v>
      </c>
      <c r="C77" s="86"/>
      <c r="D77" s="97"/>
      <c r="E77" s="86">
        <v>40</v>
      </c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>
        <v>40</v>
      </c>
      <c r="U77" s="86"/>
      <c r="V77" s="86">
        <v>1</v>
      </c>
      <c r="W77" s="86"/>
      <c r="X77" s="86"/>
      <c r="Y77" s="86"/>
      <c r="Z77" s="86"/>
      <c r="AA77" s="86"/>
      <c r="AB77" s="86"/>
      <c r="AC77" s="96"/>
      <c r="AD77" s="96"/>
      <c r="AE77" s="96"/>
      <c r="AF77" s="86"/>
      <c r="AG77" s="86"/>
      <c r="AH77" s="86"/>
      <c r="AI77" s="86">
        <v>1</v>
      </c>
      <c r="AJ77" s="86" t="s">
        <v>420</v>
      </c>
      <c r="AL77" s="89"/>
    </row>
    <row r="78" spans="1:38" s="103" customFormat="1" ht="37.5" customHeight="1" x14ac:dyDescent="0.3">
      <c r="A78" s="100" t="s">
        <v>292</v>
      </c>
      <c r="B78" s="101" t="s">
        <v>35</v>
      </c>
      <c r="C78" s="87">
        <v>5</v>
      </c>
      <c r="D78" s="87"/>
      <c r="E78" s="87">
        <v>110</v>
      </c>
      <c r="F78" s="87">
        <v>64</v>
      </c>
      <c r="G78" s="87">
        <v>32</v>
      </c>
      <c r="H78" s="87"/>
      <c r="I78" s="87"/>
      <c r="J78" s="87">
        <v>32</v>
      </c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6">
        <v>110</v>
      </c>
      <c r="X78" s="86">
        <v>64</v>
      </c>
      <c r="Y78" s="86">
        <v>3</v>
      </c>
      <c r="Z78" s="86"/>
      <c r="AA78" s="86"/>
      <c r="AB78" s="86"/>
      <c r="AC78" s="104"/>
      <c r="AD78" s="104"/>
      <c r="AE78" s="104"/>
      <c r="AF78" s="87"/>
      <c r="AG78" s="87"/>
      <c r="AH78" s="87"/>
      <c r="AI78" s="87">
        <v>3</v>
      </c>
      <c r="AJ78" s="87" t="s">
        <v>182</v>
      </c>
      <c r="AL78" s="102"/>
    </row>
    <row r="79" spans="1:38" s="74" customFormat="1" ht="52.2" x14ac:dyDescent="0.3">
      <c r="A79" s="90" t="s">
        <v>313</v>
      </c>
      <c r="B79" s="78" t="s">
        <v>293</v>
      </c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L79" s="89"/>
    </row>
    <row r="80" spans="1:38" s="74" customFormat="1" ht="51.75" customHeight="1" x14ac:dyDescent="0.35">
      <c r="A80" s="84" t="s">
        <v>215</v>
      </c>
      <c r="B80" s="85" t="s">
        <v>59</v>
      </c>
      <c r="C80" s="86">
        <v>2</v>
      </c>
      <c r="D80" s="86"/>
      <c r="E80" s="86">
        <v>114</v>
      </c>
      <c r="F80" s="86">
        <v>54</v>
      </c>
      <c r="G80" s="86">
        <v>26</v>
      </c>
      <c r="H80" s="106"/>
      <c r="I80" s="86">
        <v>28</v>
      </c>
      <c r="J80" s="86"/>
      <c r="K80" s="107"/>
      <c r="L80" s="107"/>
      <c r="M80" s="107"/>
      <c r="N80" s="86">
        <v>114</v>
      </c>
      <c r="O80" s="86">
        <v>54</v>
      </c>
      <c r="P80" s="86">
        <v>3</v>
      </c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7"/>
      <c r="AD80" s="87"/>
      <c r="AE80" s="86"/>
      <c r="AF80" s="86"/>
      <c r="AG80" s="86"/>
      <c r="AH80" s="86"/>
      <c r="AI80" s="86">
        <v>3</v>
      </c>
      <c r="AJ80" s="86" t="s">
        <v>183</v>
      </c>
      <c r="AL80" s="89"/>
    </row>
    <row r="81" spans="1:38" s="74" customFormat="1" ht="45" customHeight="1" x14ac:dyDescent="0.3">
      <c r="A81" s="84" t="s">
        <v>314</v>
      </c>
      <c r="B81" s="85" t="s">
        <v>267</v>
      </c>
      <c r="C81" s="86">
        <v>3</v>
      </c>
      <c r="D81" s="98"/>
      <c r="E81" s="86">
        <v>216</v>
      </c>
      <c r="F81" s="86">
        <v>86</v>
      </c>
      <c r="G81" s="86">
        <v>42</v>
      </c>
      <c r="H81" s="86"/>
      <c r="I81" s="86">
        <v>44</v>
      </c>
      <c r="J81" s="86"/>
      <c r="K81" s="86"/>
      <c r="L81" s="94"/>
      <c r="M81" s="94"/>
      <c r="N81" s="108"/>
      <c r="O81" s="108"/>
      <c r="P81" s="108"/>
      <c r="Q81" s="86">
        <v>216</v>
      </c>
      <c r="R81" s="86">
        <v>86</v>
      </c>
      <c r="S81" s="86">
        <v>6</v>
      </c>
      <c r="T81" s="108"/>
      <c r="U81" s="108"/>
      <c r="V81" s="108"/>
      <c r="W81" s="108"/>
      <c r="X81" s="108"/>
      <c r="Y81" s="108"/>
      <c r="Z81" s="108"/>
      <c r="AA81" s="108"/>
      <c r="AB81" s="108"/>
      <c r="AC81" s="109"/>
      <c r="AD81" s="109"/>
      <c r="AE81" s="108"/>
      <c r="AF81" s="108"/>
      <c r="AG81" s="108"/>
      <c r="AH81" s="108"/>
      <c r="AI81" s="86">
        <v>6</v>
      </c>
      <c r="AJ81" s="86" t="s">
        <v>406</v>
      </c>
      <c r="AL81" s="89"/>
    </row>
    <row r="82" spans="1:38" s="74" customFormat="1" ht="50.25" customHeight="1" x14ac:dyDescent="0.35">
      <c r="A82" s="84" t="s">
        <v>315</v>
      </c>
      <c r="B82" s="85" t="s">
        <v>60</v>
      </c>
      <c r="C82" s="86">
        <v>5</v>
      </c>
      <c r="D82" s="98"/>
      <c r="E82" s="86">
        <v>108</v>
      </c>
      <c r="F82" s="86">
        <v>52</v>
      </c>
      <c r="G82" s="86">
        <v>32</v>
      </c>
      <c r="H82" s="86"/>
      <c r="I82" s="86">
        <v>20</v>
      </c>
      <c r="J82" s="86"/>
      <c r="K82" s="86"/>
      <c r="L82" s="86"/>
      <c r="M82" s="86"/>
      <c r="N82" s="86"/>
      <c r="O82" s="86"/>
      <c r="P82" s="86"/>
      <c r="Q82" s="106"/>
      <c r="R82" s="106"/>
      <c r="S82" s="106"/>
      <c r="T82" s="106"/>
      <c r="U82" s="106"/>
      <c r="V82" s="106"/>
      <c r="W82" s="86">
        <v>108</v>
      </c>
      <c r="X82" s="86">
        <v>52</v>
      </c>
      <c r="Y82" s="86">
        <v>3</v>
      </c>
      <c r="Z82" s="86"/>
      <c r="AA82" s="86"/>
      <c r="AB82" s="86"/>
      <c r="AC82" s="87"/>
      <c r="AD82" s="87"/>
      <c r="AE82" s="86"/>
      <c r="AF82" s="86"/>
      <c r="AG82" s="86"/>
      <c r="AH82" s="86"/>
      <c r="AI82" s="86">
        <v>3</v>
      </c>
      <c r="AJ82" s="86" t="s">
        <v>184</v>
      </c>
      <c r="AL82" s="89"/>
    </row>
    <row r="83" spans="1:38" s="116" customFormat="1" ht="20.25" customHeight="1" x14ac:dyDescent="0.35">
      <c r="A83" s="110"/>
      <c r="B83" s="111"/>
      <c r="C83" s="112"/>
      <c r="D83" s="113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4"/>
      <c r="R83" s="114"/>
      <c r="S83" s="114"/>
      <c r="T83" s="114"/>
      <c r="U83" s="114"/>
      <c r="V83" s="114"/>
      <c r="W83" s="112"/>
      <c r="X83" s="112"/>
      <c r="Y83" s="112"/>
      <c r="Z83" s="112"/>
      <c r="AA83" s="112"/>
      <c r="AB83" s="112"/>
      <c r="AC83" s="115"/>
      <c r="AD83" s="115"/>
      <c r="AE83" s="112"/>
      <c r="AF83" s="112"/>
      <c r="AG83" s="112"/>
      <c r="AH83" s="112"/>
      <c r="AI83" s="112"/>
      <c r="AJ83" s="112"/>
      <c r="AL83" s="117"/>
    </row>
    <row r="84" spans="1:38" s="74" customFormat="1" ht="18.75" customHeight="1" x14ac:dyDescent="0.3">
      <c r="A84" s="252" t="s">
        <v>79</v>
      </c>
      <c r="B84" s="253" t="s">
        <v>485</v>
      </c>
      <c r="C84" s="234" t="s">
        <v>32</v>
      </c>
      <c r="D84" s="234" t="s">
        <v>33</v>
      </c>
      <c r="E84" s="260" t="s">
        <v>392</v>
      </c>
      <c r="F84" s="261"/>
      <c r="G84" s="261"/>
      <c r="H84" s="261"/>
      <c r="I84" s="261"/>
      <c r="J84" s="262"/>
      <c r="K84" s="309" t="s">
        <v>393</v>
      </c>
      <c r="L84" s="309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W84" s="309"/>
      <c r="X84" s="309"/>
      <c r="Y84" s="309"/>
      <c r="Z84" s="309"/>
      <c r="AA84" s="309"/>
      <c r="AB84" s="309"/>
      <c r="AC84" s="309"/>
      <c r="AD84" s="309"/>
      <c r="AE84" s="309"/>
      <c r="AF84" s="309"/>
      <c r="AG84" s="309"/>
      <c r="AH84" s="309"/>
      <c r="AI84" s="233" t="s">
        <v>34</v>
      </c>
      <c r="AJ84" s="233" t="s">
        <v>155</v>
      </c>
    </row>
    <row r="85" spans="1:38" s="74" customFormat="1" ht="16.5" customHeight="1" x14ac:dyDescent="0.3">
      <c r="A85" s="252"/>
      <c r="B85" s="253"/>
      <c r="C85" s="234"/>
      <c r="D85" s="234"/>
      <c r="E85" s="263" t="s">
        <v>0</v>
      </c>
      <c r="F85" s="263" t="s">
        <v>1</v>
      </c>
      <c r="G85" s="269" t="s">
        <v>2</v>
      </c>
      <c r="H85" s="269"/>
      <c r="I85" s="269"/>
      <c r="J85" s="269"/>
      <c r="K85" s="307" t="s">
        <v>3</v>
      </c>
      <c r="L85" s="307"/>
      <c r="M85" s="307"/>
      <c r="N85" s="307"/>
      <c r="O85" s="307"/>
      <c r="P85" s="307"/>
      <c r="Q85" s="308" t="s">
        <v>4</v>
      </c>
      <c r="R85" s="308"/>
      <c r="S85" s="308"/>
      <c r="T85" s="308"/>
      <c r="U85" s="308"/>
      <c r="V85" s="308"/>
      <c r="W85" s="307" t="s">
        <v>5</v>
      </c>
      <c r="X85" s="307"/>
      <c r="Y85" s="307"/>
      <c r="Z85" s="307"/>
      <c r="AA85" s="307"/>
      <c r="AB85" s="307"/>
      <c r="AC85" s="307" t="s">
        <v>6</v>
      </c>
      <c r="AD85" s="307"/>
      <c r="AE85" s="307"/>
      <c r="AF85" s="307"/>
      <c r="AG85" s="307"/>
      <c r="AH85" s="307"/>
      <c r="AI85" s="233"/>
      <c r="AJ85" s="233"/>
    </row>
    <row r="86" spans="1:38" s="74" customFormat="1" ht="16.5" customHeight="1" x14ac:dyDescent="0.3">
      <c r="A86" s="252"/>
      <c r="B86" s="253"/>
      <c r="C86" s="234"/>
      <c r="D86" s="234"/>
      <c r="E86" s="263"/>
      <c r="F86" s="263"/>
      <c r="G86" s="234" t="s">
        <v>7</v>
      </c>
      <c r="H86" s="234" t="s">
        <v>480</v>
      </c>
      <c r="I86" s="234" t="s">
        <v>481</v>
      </c>
      <c r="J86" s="234" t="s">
        <v>482</v>
      </c>
      <c r="K86" s="236" t="s">
        <v>8</v>
      </c>
      <c r="L86" s="237"/>
      <c r="M86" s="237"/>
      <c r="N86" s="236" t="s">
        <v>10</v>
      </c>
      <c r="O86" s="237"/>
      <c r="P86" s="238"/>
      <c r="Q86" s="239" t="s">
        <v>12</v>
      </c>
      <c r="R86" s="240"/>
      <c r="S86" s="241"/>
      <c r="T86" s="239" t="s">
        <v>13</v>
      </c>
      <c r="U86" s="240"/>
      <c r="V86" s="241"/>
      <c r="W86" s="236" t="s">
        <v>14</v>
      </c>
      <c r="X86" s="237"/>
      <c r="Y86" s="238"/>
      <c r="Z86" s="236" t="s">
        <v>15</v>
      </c>
      <c r="AA86" s="237"/>
      <c r="AB86" s="238"/>
      <c r="AC86" s="236" t="s">
        <v>16</v>
      </c>
      <c r="AD86" s="237"/>
      <c r="AE86" s="238"/>
      <c r="AF86" s="243" t="s">
        <v>17</v>
      </c>
      <c r="AG86" s="244"/>
      <c r="AH86" s="245"/>
      <c r="AI86" s="233"/>
      <c r="AJ86" s="233"/>
    </row>
    <row r="87" spans="1:38" s="74" customFormat="1" ht="16.5" customHeight="1" x14ac:dyDescent="0.3">
      <c r="A87" s="252"/>
      <c r="B87" s="253"/>
      <c r="C87" s="234"/>
      <c r="D87" s="234"/>
      <c r="E87" s="263"/>
      <c r="F87" s="263"/>
      <c r="G87" s="234"/>
      <c r="H87" s="234"/>
      <c r="I87" s="234"/>
      <c r="J87" s="234"/>
      <c r="K87" s="246" t="s">
        <v>9</v>
      </c>
      <c r="L87" s="247"/>
      <c r="M87" s="247"/>
      <c r="N87" s="246" t="s">
        <v>11</v>
      </c>
      <c r="O87" s="247"/>
      <c r="P87" s="248"/>
      <c r="Q87" s="249" t="s">
        <v>9</v>
      </c>
      <c r="R87" s="250"/>
      <c r="S87" s="251"/>
      <c r="T87" s="249" t="s">
        <v>11</v>
      </c>
      <c r="U87" s="250"/>
      <c r="V87" s="251"/>
      <c r="W87" s="246" t="s">
        <v>9</v>
      </c>
      <c r="X87" s="247"/>
      <c r="Y87" s="248"/>
      <c r="Z87" s="246" t="s">
        <v>11</v>
      </c>
      <c r="AA87" s="247"/>
      <c r="AB87" s="248"/>
      <c r="AC87" s="246" t="s">
        <v>9</v>
      </c>
      <c r="AD87" s="247"/>
      <c r="AE87" s="248"/>
      <c r="AF87" s="246" t="s">
        <v>391</v>
      </c>
      <c r="AG87" s="247"/>
      <c r="AH87" s="248"/>
      <c r="AI87" s="233"/>
      <c r="AJ87" s="233"/>
    </row>
    <row r="88" spans="1:38" s="74" customFormat="1" ht="118.5" customHeight="1" x14ac:dyDescent="0.3">
      <c r="A88" s="252"/>
      <c r="B88" s="253"/>
      <c r="C88" s="234"/>
      <c r="D88" s="234"/>
      <c r="E88" s="264"/>
      <c r="F88" s="264"/>
      <c r="G88" s="234"/>
      <c r="H88" s="234"/>
      <c r="I88" s="234"/>
      <c r="J88" s="234"/>
      <c r="K88" s="75" t="s">
        <v>18</v>
      </c>
      <c r="L88" s="75" t="s">
        <v>19</v>
      </c>
      <c r="M88" s="75" t="s">
        <v>20</v>
      </c>
      <c r="N88" s="75" t="s">
        <v>18</v>
      </c>
      <c r="O88" s="75" t="s">
        <v>19</v>
      </c>
      <c r="P88" s="75" t="s">
        <v>20</v>
      </c>
      <c r="Q88" s="76" t="s">
        <v>18</v>
      </c>
      <c r="R88" s="76" t="s">
        <v>19</v>
      </c>
      <c r="S88" s="76" t="s">
        <v>20</v>
      </c>
      <c r="T88" s="76" t="s">
        <v>18</v>
      </c>
      <c r="U88" s="76" t="s">
        <v>19</v>
      </c>
      <c r="V88" s="76" t="s">
        <v>20</v>
      </c>
      <c r="W88" s="75" t="s">
        <v>18</v>
      </c>
      <c r="X88" s="75" t="s">
        <v>19</v>
      </c>
      <c r="Y88" s="75" t="s">
        <v>20</v>
      </c>
      <c r="Z88" s="75" t="s">
        <v>18</v>
      </c>
      <c r="AA88" s="75" t="s">
        <v>19</v>
      </c>
      <c r="AB88" s="75" t="s">
        <v>20</v>
      </c>
      <c r="AC88" s="76" t="s">
        <v>18</v>
      </c>
      <c r="AD88" s="76" t="s">
        <v>19</v>
      </c>
      <c r="AE88" s="75" t="s">
        <v>20</v>
      </c>
      <c r="AF88" s="75" t="s">
        <v>18</v>
      </c>
      <c r="AG88" s="75" t="s">
        <v>19</v>
      </c>
      <c r="AH88" s="75" t="s">
        <v>20</v>
      </c>
      <c r="AI88" s="233"/>
      <c r="AJ88" s="233"/>
    </row>
    <row r="89" spans="1:38" s="120" customFormat="1" ht="40.5" customHeight="1" x14ac:dyDescent="0.3">
      <c r="A89" s="90" t="s">
        <v>431</v>
      </c>
      <c r="B89" s="118" t="s">
        <v>432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L89" s="121"/>
    </row>
    <row r="90" spans="1:38" s="128" customFormat="1" ht="33.6" x14ac:dyDescent="0.3">
      <c r="A90" s="122" t="s">
        <v>216</v>
      </c>
      <c r="B90" s="123" t="s">
        <v>433</v>
      </c>
      <c r="C90" s="124">
        <v>3</v>
      </c>
      <c r="D90" s="124"/>
      <c r="E90" s="124">
        <v>222</v>
      </c>
      <c r="F90" s="124">
        <v>102</v>
      </c>
      <c r="G90" s="124">
        <v>50</v>
      </c>
      <c r="H90" s="124"/>
      <c r="I90" s="124">
        <v>52</v>
      </c>
      <c r="J90" s="124"/>
      <c r="K90" s="124"/>
      <c r="L90" s="125"/>
      <c r="M90" s="125"/>
      <c r="N90" s="125"/>
      <c r="O90" s="125"/>
      <c r="P90" s="125"/>
      <c r="Q90" s="126">
        <v>222</v>
      </c>
      <c r="R90" s="126">
        <v>102</v>
      </c>
      <c r="S90" s="126">
        <v>6</v>
      </c>
      <c r="T90" s="127"/>
      <c r="U90" s="127"/>
      <c r="V90" s="127"/>
      <c r="W90" s="125"/>
      <c r="X90" s="125"/>
      <c r="Y90" s="125"/>
      <c r="Z90" s="125"/>
      <c r="AA90" s="125"/>
      <c r="AB90" s="125"/>
      <c r="AC90" s="127"/>
      <c r="AD90" s="127"/>
      <c r="AE90" s="125"/>
      <c r="AF90" s="125"/>
      <c r="AG90" s="125"/>
      <c r="AH90" s="125"/>
      <c r="AI90" s="124">
        <v>6</v>
      </c>
      <c r="AJ90" s="124" t="s">
        <v>185</v>
      </c>
      <c r="AL90" s="121"/>
    </row>
    <row r="91" spans="1:38" s="120" customFormat="1" ht="31.95" customHeight="1" x14ac:dyDescent="0.3">
      <c r="A91" s="122" t="s">
        <v>217</v>
      </c>
      <c r="B91" s="123" t="s">
        <v>434</v>
      </c>
      <c r="C91" s="124">
        <v>4</v>
      </c>
      <c r="D91" s="124"/>
      <c r="E91" s="124">
        <v>216</v>
      </c>
      <c r="F91" s="124">
        <v>86</v>
      </c>
      <c r="G91" s="124">
        <v>42</v>
      </c>
      <c r="H91" s="124"/>
      <c r="I91" s="124">
        <v>44</v>
      </c>
      <c r="J91" s="124"/>
      <c r="K91" s="124"/>
      <c r="L91" s="124"/>
      <c r="M91" s="124"/>
      <c r="N91" s="124"/>
      <c r="O91" s="124"/>
      <c r="P91" s="124"/>
      <c r="Q91" s="126"/>
      <c r="R91" s="126"/>
      <c r="S91" s="126"/>
      <c r="T91" s="126">
        <v>216</v>
      </c>
      <c r="U91" s="126">
        <v>86</v>
      </c>
      <c r="V91" s="126">
        <v>6</v>
      </c>
      <c r="W91" s="124"/>
      <c r="X91" s="124"/>
      <c r="Y91" s="124"/>
      <c r="Z91" s="124"/>
      <c r="AA91" s="124"/>
      <c r="AB91" s="124"/>
      <c r="AC91" s="129"/>
      <c r="AD91" s="129"/>
      <c r="AE91" s="130"/>
      <c r="AF91" s="124"/>
      <c r="AG91" s="124"/>
      <c r="AH91" s="124"/>
      <c r="AI91" s="124">
        <v>6</v>
      </c>
      <c r="AJ91" s="124" t="s">
        <v>435</v>
      </c>
      <c r="AL91" s="121"/>
    </row>
    <row r="92" spans="1:38" s="120" customFormat="1" ht="39" customHeight="1" x14ac:dyDescent="0.3">
      <c r="A92" s="90" t="s">
        <v>436</v>
      </c>
      <c r="B92" s="131" t="s">
        <v>437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L92" s="121"/>
    </row>
    <row r="93" spans="1:38" s="103" customFormat="1" ht="81.75" customHeight="1" x14ac:dyDescent="0.3">
      <c r="A93" s="100" t="s">
        <v>234</v>
      </c>
      <c r="B93" s="85" t="s">
        <v>56</v>
      </c>
      <c r="C93" s="87">
        <v>6</v>
      </c>
      <c r="D93" s="86"/>
      <c r="E93" s="86">
        <v>216</v>
      </c>
      <c r="F93" s="86">
        <v>86</v>
      </c>
      <c r="G93" s="86">
        <v>42</v>
      </c>
      <c r="H93" s="86"/>
      <c r="I93" s="86">
        <v>44</v>
      </c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108"/>
      <c r="V93" s="108"/>
      <c r="W93" s="98"/>
      <c r="X93" s="98"/>
      <c r="Y93" s="98"/>
      <c r="Z93" s="86">
        <v>216</v>
      </c>
      <c r="AA93" s="86">
        <v>86</v>
      </c>
      <c r="AB93" s="86">
        <v>6</v>
      </c>
      <c r="AC93" s="140"/>
      <c r="AD93" s="140"/>
      <c r="AE93" s="140"/>
      <c r="AF93" s="87"/>
      <c r="AG93" s="87"/>
      <c r="AH93" s="87"/>
      <c r="AI93" s="87">
        <v>6</v>
      </c>
      <c r="AJ93" s="87" t="s">
        <v>186</v>
      </c>
      <c r="AL93" s="102"/>
    </row>
    <row r="94" spans="1:38" s="74" customFormat="1" ht="56.25" customHeight="1" x14ac:dyDescent="0.3">
      <c r="A94" s="84" t="s">
        <v>235</v>
      </c>
      <c r="B94" s="85" t="s">
        <v>58</v>
      </c>
      <c r="C94" s="98">
        <v>7</v>
      </c>
      <c r="D94" s="86"/>
      <c r="E94" s="86">
        <v>152</v>
      </c>
      <c r="F94" s="86">
        <v>82</v>
      </c>
      <c r="G94" s="86">
        <v>42</v>
      </c>
      <c r="H94" s="86"/>
      <c r="I94" s="86">
        <v>40</v>
      </c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108"/>
      <c r="W94" s="86"/>
      <c r="X94" s="86"/>
      <c r="Y94" s="86"/>
      <c r="Z94" s="107"/>
      <c r="AA94" s="107"/>
      <c r="AB94" s="107"/>
      <c r="AC94" s="86">
        <v>152</v>
      </c>
      <c r="AD94" s="86">
        <v>82</v>
      </c>
      <c r="AE94" s="87">
        <v>5</v>
      </c>
      <c r="AF94" s="86"/>
      <c r="AG94" s="86"/>
      <c r="AH94" s="86"/>
      <c r="AI94" s="86">
        <v>5</v>
      </c>
      <c r="AJ94" s="86" t="s">
        <v>187</v>
      </c>
      <c r="AL94" s="89"/>
    </row>
    <row r="95" spans="1:38" s="132" customFormat="1" ht="34.799999999999997" x14ac:dyDescent="0.3">
      <c r="A95" s="90" t="s">
        <v>202</v>
      </c>
      <c r="B95" s="78" t="s">
        <v>22</v>
      </c>
      <c r="C95" s="82"/>
      <c r="D95" s="82"/>
      <c r="E95" s="80">
        <f t="shared" ref="E95:AE95" si="1">SUM(E96:E153)</f>
        <v>3604</v>
      </c>
      <c r="F95" s="80">
        <f t="shared" si="1"/>
        <v>1668</v>
      </c>
      <c r="G95" s="80">
        <f t="shared" si="1"/>
        <v>854</v>
      </c>
      <c r="H95" s="80">
        <f t="shared" si="1"/>
        <v>20</v>
      </c>
      <c r="I95" s="80">
        <f t="shared" si="1"/>
        <v>778</v>
      </c>
      <c r="J95" s="80">
        <f t="shared" si="1"/>
        <v>16</v>
      </c>
      <c r="K95" s="80">
        <f t="shared" si="1"/>
        <v>72</v>
      </c>
      <c r="L95" s="80">
        <f t="shared" si="1"/>
        <v>34</v>
      </c>
      <c r="M95" s="80">
        <f t="shared" si="1"/>
        <v>2</v>
      </c>
      <c r="N95" s="80"/>
      <c r="O95" s="80"/>
      <c r="P95" s="80"/>
      <c r="Q95" s="80">
        <f t="shared" si="1"/>
        <v>408</v>
      </c>
      <c r="R95" s="80">
        <f t="shared" si="1"/>
        <v>202</v>
      </c>
      <c r="S95" s="80">
        <f t="shared" si="1"/>
        <v>11</v>
      </c>
      <c r="T95" s="80">
        <f t="shared" si="1"/>
        <v>652</v>
      </c>
      <c r="U95" s="80">
        <f t="shared" si="1"/>
        <v>308</v>
      </c>
      <c r="V95" s="80">
        <f t="shared" si="1"/>
        <v>18</v>
      </c>
      <c r="W95" s="80">
        <f t="shared" si="1"/>
        <v>740</v>
      </c>
      <c r="X95" s="80">
        <f t="shared" si="1"/>
        <v>360</v>
      </c>
      <c r="Y95" s="80">
        <f t="shared" si="1"/>
        <v>21</v>
      </c>
      <c r="Z95" s="80">
        <f>SUM(Z96:Z153)</f>
        <v>772</v>
      </c>
      <c r="AA95" s="80">
        <f t="shared" si="1"/>
        <v>358</v>
      </c>
      <c r="AB95" s="80">
        <f t="shared" si="1"/>
        <v>22</v>
      </c>
      <c r="AC95" s="80">
        <f t="shared" si="1"/>
        <v>960</v>
      </c>
      <c r="AD95" s="80">
        <f t="shared" si="1"/>
        <v>406</v>
      </c>
      <c r="AE95" s="80">
        <f t="shared" si="1"/>
        <v>31</v>
      </c>
      <c r="AF95" s="80"/>
      <c r="AG95" s="80"/>
      <c r="AH95" s="80"/>
      <c r="AI95" s="80">
        <f>SUM(AI96:AI153)</f>
        <v>105</v>
      </c>
      <c r="AJ95" s="82"/>
    </row>
    <row r="96" spans="1:38" s="74" customFormat="1" ht="37.5" customHeight="1" x14ac:dyDescent="0.3">
      <c r="A96" s="90" t="s">
        <v>46</v>
      </c>
      <c r="B96" s="78" t="s">
        <v>399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L96" s="89"/>
    </row>
    <row r="97" spans="1:38" s="74" customFormat="1" ht="72" x14ac:dyDescent="0.3">
      <c r="A97" s="84" t="s">
        <v>169</v>
      </c>
      <c r="B97" s="133" t="s">
        <v>404</v>
      </c>
      <c r="C97" s="134"/>
      <c r="D97" s="134">
        <v>1</v>
      </c>
      <c r="E97" s="134">
        <v>72</v>
      </c>
      <c r="F97" s="134">
        <v>34</v>
      </c>
      <c r="G97" s="134">
        <v>18</v>
      </c>
      <c r="H97" s="134"/>
      <c r="I97" s="134"/>
      <c r="J97" s="134">
        <v>16</v>
      </c>
      <c r="K97" s="134">
        <v>72</v>
      </c>
      <c r="L97" s="134">
        <v>34</v>
      </c>
      <c r="M97" s="134">
        <v>2</v>
      </c>
      <c r="N97" s="107"/>
      <c r="O97" s="107"/>
      <c r="P97" s="107"/>
      <c r="Q97" s="135"/>
      <c r="R97" s="135"/>
      <c r="S97" s="135"/>
      <c r="T97" s="135"/>
      <c r="U97" s="135"/>
      <c r="V97" s="135"/>
      <c r="W97" s="134"/>
      <c r="X97" s="134"/>
      <c r="Y97" s="134"/>
      <c r="Z97" s="134"/>
      <c r="AA97" s="134"/>
      <c r="AB97" s="134"/>
      <c r="AC97" s="126"/>
      <c r="AD97" s="126"/>
      <c r="AE97" s="134"/>
      <c r="AF97" s="134"/>
      <c r="AG97" s="134"/>
      <c r="AH97" s="134"/>
      <c r="AI97" s="134">
        <v>2</v>
      </c>
      <c r="AJ97" s="134" t="s">
        <v>439</v>
      </c>
      <c r="AL97" s="89"/>
    </row>
    <row r="98" spans="1:38" s="74" customFormat="1" ht="82.5" customHeight="1" x14ac:dyDescent="0.3">
      <c r="A98" s="84" t="s">
        <v>163</v>
      </c>
      <c r="B98" s="133" t="s">
        <v>405</v>
      </c>
      <c r="C98" s="134"/>
      <c r="D98" s="134">
        <v>3</v>
      </c>
      <c r="E98" s="134">
        <v>72</v>
      </c>
      <c r="F98" s="134">
        <v>34</v>
      </c>
      <c r="G98" s="134">
        <v>18</v>
      </c>
      <c r="H98" s="134"/>
      <c r="I98" s="134">
        <v>16</v>
      </c>
      <c r="J98" s="107"/>
      <c r="K98" s="107"/>
      <c r="L98" s="107"/>
      <c r="M98" s="107"/>
      <c r="N98" s="107"/>
      <c r="O98" s="107"/>
      <c r="P98" s="107"/>
      <c r="Q98" s="134">
        <v>72</v>
      </c>
      <c r="R98" s="134">
        <v>34</v>
      </c>
      <c r="S98" s="134">
        <v>2</v>
      </c>
      <c r="T98" s="126"/>
      <c r="U98" s="126"/>
      <c r="V98" s="126"/>
      <c r="W98" s="134"/>
      <c r="X98" s="134"/>
      <c r="Y98" s="134"/>
      <c r="Z98" s="134"/>
      <c r="AA98" s="134"/>
      <c r="AB98" s="134"/>
      <c r="AC98" s="126"/>
      <c r="AD98" s="126"/>
      <c r="AE98" s="134"/>
      <c r="AF98" s="134"/>
      <c r="AG98" s="134"/>
      <c r="AH98" s="134"/>
      <c r="AI98" s="134">
        <v>2</v>
      </c>
      <c r="AJ98" s="134" t="s">
        <v>440</v>
      </c>
      <c r="AL98" s="89"/>
    </row>
    <row r="99" spans="1:38" s="74" customFormat="1" ht="34.799999999999997" x14ac:dyDescent="0.3">
      <c r="A99" s="90" t="s">
        <v>312</v>
      </c>
      <c r="B99" s="78" t="s">
        <v>493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3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 t="s">
        <v>441</v>
      </c>
      <c r="AL99" s="89"/>
    </row>
    <row r="100" spans="1:38" s="74" customFormat="1" ht="63" customHeight="1" x14ac:dyDescent="0.3">
      <c r="A100" s="84" t="s">
        <v>174</v>
      </c>
      <c r="B100" s="85" t="s">
        <v>395</v>
      </c>
      <c r="C100" s="134"/>
      <c r="D100" s="134">
        <v>3.4</v>
      </c>
      <c r="E100" s="134">
        <v>220</v>
      </c>
      <c r="F100" s="134">
        <v>104</v>
      </c>
      <c r="G100" s="136"/>
      <c r="H100" s="136"/>
      <c r="I100" s="134">
        <v>104</v>
      </c>
      <c r="J100" s="134"/>
      <c r="K100" s="136"/>
      <c r="L100" s="136"/>
      <c r="M100" s="136"/>
      <c r="N100" s="136"/>
      <c r="O100" s="136"/>
      <c r="P100" s="136"/>
      <c r="Q100" s="126">
        <v>110</v>
      </c>
      <c r="R100" s="126">
        <v>52</v>
      </c>
      <c r="S100" s="126">
        <v>3</v>
      </c>
      <c r="T100" s="126">
        <v>110</v>
      </c>
      <c r="U100" s="126">
        <v>52</v>
      </c>
      <c r="V100" s="126">
        <v>3</v>
      </c>
      <c r="W100" s="107"/>
      <c r="X100" s="107"/>
      <c r="Y100" s="107"/>
      <c r="Z100" s="136"/>
      <c r="AA100" s="136"/>
      <c r="AB100" s="136"/>
      <c r="AC100" s="127"/>
      <c r="AD100" s="127"/>
      <c r="AE100" s="136"/>
      <c r="AF100" s="136"/>
      <c r="AG100" s="136"/>
      <c r="AH100" s="136"/>
      <c r="AI100" s="134">
        <v>6</v>
      </c>
      <c r="AJ100" s="134"/>
      <c r="AL100" s="89"/>
    </row>
    <row r="101" spans="1:38" s="74" customFormat="1" ht="37.5" customHeight="1" x14ac:dyDescent="0.3">
      <c r="A101" s="84" t="s">
        <v>170</v>
      </c>
      <c r="B101" s="85" t="s">
        <v>357</v>
      </c>
      <c r="C101" s="134">
        <v>5</v>
      </c>
      <c r="D101" s="134"/>
      <c r="E101" s="134">
        <v>110</v>
      </c>
      <c r="F101" s="134">
        <v>52</v>
      </c>
      <c r="G101" s="134"/>
      <c r="H101" s="134"/>
      <c r="I101" s="134">
        <v>52</v>
      </c>
      <c r="J101" s="134"/>
      <c r="K101" s="134"/>
      <c r="L101" s="134"/>
      <c r="M101" s="134"/>
      <c r="N101" s="134"/>
      <c r="O101" s="134"/>
      <c r="P101" s="134"/>
      <c r="Q101" s="135"/>
      <c r="R101" s="135"/>
      <c r="S101" s="135"/>
      <c r="T101" s="135"/>
      <c r="U101" s="135"/>
      <c r="V101" s="135"/>
      <c r="W101" s="134">
        <v>110</v>
      </c>
      <c r="X101" s="134">
        <v>52</v>
      </c>
      <c r="Y101" s="134">
        <v>3</v>
      </c>
      <c r="Z101" s="134"/>
      <c r="AA101" s="134"/>
      <c r="AB101" s="134"/>
      <c r="AC101" s="129"/>
      <c r="AD101" s="129"/>
      <c r="AE101" s="137"/>
      <c r="AF101" s="134"/>
      <c r="AG101" s="134"/>
      <c r="AH101" s="134"/>
      <c r="AI101" s="134">
        <v>3</v>
      </c>
      <c r="AJ101" s="134"/>
      <c r="AL101" s="89"/>
    </row>
    <row r="102" spans="1:38" s="74" customFormat="1" ht="34.799999999999997" x14ac:dyDescent="0.3">
      <c r="A102" s="90" t="s">
        <v>47</v>
      </c>
      <c r="B102" s="78" t="s">
        <v>400</v>
      </c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L102" s="89"/>
    </row>
    <row r="103" spans="1:38" s="74" customFormat="1" ht="37.5" customHeight="1" x14ac:dyDescent="0.3">
      <c r="A103" s="84" t="s">
        <v>167</v>
      </c>
      <c r="B103" s="85" t="s">
        <v>231</v>
      </c>
      <c r="C103" s="134">
        <v>4</v>
      </c>
      <c r="D103" s="134"/>
      <c r="E103" s="134">
        <v>120</v>
      </c>
      <c r="F103" s="134">
        <v>76</v>
      </c>
      <c r="G103" s="134">
        <v>34</v>
      </c>
      <c r="H103" s="134"/>
      <c r="I103" s="134">
        <v>42</v>
      </c>
      <c r="J103" s="134"/>
      <c r="K103" s="134"/>
      <c r="L103" s="134"/>
      <c r="M103" s="134"/>
      <c r="N103" s="134"/>
      <c r="O103" s="134"/>
      <c r="P103" s="134"/>
      <c r="Q103" s="126"/>
      <c r="R103" s="127"/>
      <c r="S103" s="127"/>
      <c r="T103" s="126">
        <v>120</v>
      </c>
      <c r="U103" s="126">
        <v>76</v>
      </c>
      <c r="V103" s="126">
        <v>3</v>
      </c>
      <c r="W103" s="134"/>
      <c r="X103" s="134"/>
      <c r="Y103" s="134"/>
      <c r="Z103" s="134"/>
      <c r="AA103" s="134"/>
      <c r="AB103" s="134"/>
      <c r="AC103" s="126"/>
      <c r="AD103" s="126"/>
      <c r="AE103" s="134"/>
      <c r="AF103" s="136"/>
      <c r="AG103" s="136"/>
      <c r="AH103" s="136"/>
      <c r="AI103" s="134">
        <v>3</v>
      </c>
      <c r="AJ103" s="134" t="s">
        <v>442</v>
      </c>
      <c r="AL103" s="89"/>
    </row>
    <row r="104" spans="1:38" s="74" customFormat="1" ht="37.5" customHeight="1" x14ac:dyDescent="0.3">
      <c r="A104" s="84" t="s">
        <v>318</v>
      </c>
      <c r="B104" s="85" t="s">
        <v>239</v>
      </c>
      <c r="C104" s="134">
        <v>5</v>
      </c>
      <c r="D104" s="134"/>
      <c r="E104" s="134">
        <v>120</v>
      </c>
      <c r="F104" s="134">
        <v>68</v>
      </c>
      <c r="G104" s="134">
        <v>34</v>
      </c>
      <c r="H104" s="134">
        <v>20</v>
      </c>
      <c r="I104" s="134">
        <v>14</v>
      </c>
      <c r="J104" s="134"/>
      <c r="K104" s="134"/>
      <c r="L104" s="134"/>
      <c r="M104" s="134"/>
      <c r="N104" s="134"/>
      <c r="O104" s="134"/>
      <c r="P104" s="134"/>
      <c r="Q104" s="126"/>
      <c r="R104" s="126"/>
      <c r="S104" s="126"/>
      <c r="T104" s="126"/>
      <c r="U104" s="126"/>
      <c r="V104" s="126"/>
      <c r="W104" s="134">
        <v>120</v>
      </c>
      <c r="X104" s="134">
        <v>68</v>
      </c>
      <c r="Y104" s="134">
        <v>3</v>
      </c>
      <c r="Z104" s="134"/>
      <c r="AA104" s="134"/>
      <c r="AB104" s="134"/>
      <c r="AC104" s="129"/>
      <c r="AD104" s="129"/>
      <c r="AE104" s="137"/>
      <c r="AF104" s="134"/>
      <c r="AG104" s="134"/>
      <c r="AH104" s="134"/>
      <c r="AI104" s="134">
        <v>3</v>
      </c>
      <c r="AJ104" s="134" t="s">
        <v>168</v>
      </c>
      <c r="AL104" s="89"/>
    </row>
    <row r="105" spans="1:38" s="74" customFormat="1" ht="37.5" customHeight="1" x14ac:dyDescent="0.3">
      <c r="A105" s="84" t="s">
        <v>319</v>
      </c>
      <c r="B105" s="85" t="s">
        <v>268</v>
      </c>
      <c r="C105" s="138">
        <v>6</v>
      </c>
      <c r="D105" s="138"/>
      <c r="E105" s="138">
        <v>118</v>
      </c>
      <c r="F105" s="138">
        <v>64</v>
      </c>
      <c r="G105" s="138">
        <v>30</v>
      </c>
      <c r="H105" s="138"/>
      <c r="I105" s="138">
        <v>34</v>
      </c>
      <c r="J105" s="138"/>
      <c r="K105" s="138"/>
      <c r="L105" s="138"/>
      <c r="M105" s="138"/>
      <c r="N105" s="138"/>
      <c r="O105" s="138"/>
      <c r="P105" s="138"/>
      <c r="Q105" s="135"/>
      <c r="R105" s="135"/>
      <c r="S105" s="135"/>
      <c r="T105" s="135"/>
      <c r="U105" s="135"/>
      <c r="V105" s="135"/>
      <c r="W105" s="138"/>
      <c r="X105" s="138"/>
      <c r="Y105" s="138"/>
      <c r="Z105" s="138">
        <v>118</v>
      </c>
      <c r="AA105" s="138">
        <v>64</v>
      </c>
      <c r="AB105" s="138">
        <v>3</v>
      </c>
      <c r="AC105" s="135"/>
      <c r="AD105" s="135"/>
      <c r="AE105" s="138"/>
      <c r="AF105" s="138"/>
      <c r="AG105" s="138"/>
      <c r="AH105" s="138"/>
      <c r="AI105" s="138">
        <v>3</v>
      </c>
      <c r="AJ105" s="134" t="s">
        <v>443</v>
      </c>
      <c r="AL105" s="89"/>
    </row>
    <row r="106" spans="1:38" s="103" customFormat="1" ht="37.5" customHeight="1" x14ac:dyDescent="0.3">
      <c r="A106" s="84" t="s">
        <v>320</v>
      </c>
      <c r="B106" s="101" t="s">
        <v>272</v>
      </c>
      <c r="C106" s="126">
        <v>6</v>
      </c>
      <c r="D106" s="126"/>
      <c r="E106" s="126">
        <v>118</v>
      </c>
      <c r="F106" s="126">
        <v>68</v>
      </c>
      <c r="G106" s="126">
        <v>34</v>
      </c>
      <c r="H106" s="126"/>
      <c r="I106" s="126">
        <v>34</v>
      </c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7"/>
      <c r="W106" s="134"/>
      <c r="X106" s="134"/>
      <c r="Y106" s="134"/>
      <c r="Z106" s="134">
        <v>118</v>
      </c>
      <c r="AA106" s="134">
        <v>68</v>
      </c>
      <c r="AB106" s="134">
        <v>3</v>
      </c>
      <c r="AC106" s="126"/>
      <c r="AD106" s="126"/>
      <c r="AE106" s="126"/>
      <c r="AF106" s="126"/>
      <c r="AG106" s="126"/>
      <c r="AH106" s="126"/>
      <c r="AI106" s="126">
        <v>3</v>
      </c>
      <c r="AJ106" s="134" t="s">
        <v>171</v>
      </c>
      <c r="AL106" s="102"/>
    </row>
    <row r="107" spans="1:38" s="74" customFormat="1" ht="37.5" customHeight="1" x14ac:dyDescent="0.3">
      <c r="A107" s="90" t="s">
        <v>48</v>
      </c>
      <c r="B107" s="78" t="s">
        <v>270</v>
      </c>
      <c r="C107" s="82"/>
      <c r="D107" s="119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3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L107" s="89"/>
    </row>
    <row r="108" spans="1:38" s="74" customFormat="1" ht="32.1" customHeight="1" x14ac:dyDescent="0.3">
      <c r="A108" s="84" t="s">
        <v>218</v>
      </c>
      <c r="B108" s="85" t="s">
        <v>37</v>
      </c>
      <c r="C108" s="139"/>
      <c r="D108" s="134">
        <v>3</v>
      </c>
      <c r="E108" s="134">
        <v>118</v>
      </c>
      <c r="F108" s="134">
        <v>68</v>
      </c>
      <c r="G108" s="134">
        <v>34</v>
      </c>
      <c r="H108" s="134"/>
      <c r="I108" s="134">
        <v>34</v>
      </c>
      <c r="J108" s="134"/>
      <c r="K108" s="134"/>
      <c r="L108" s="134"/>
      <c r="M108" s="134"/>
      <c r="N108" s="134"/>
      <c r="O108" s="134"/>
      <c r="P108" s="134"/>
      <c r="Q108" s="126">
        <v>118</v>
      </c>
      <c r="R108" s="126">
        <v>68</v>
      </c>
      <c r="S108" s="126">
        <v>3</v>
      </c>
      <c r="T108" s="126"/>
      <c r="U108" s="126"/>
      <c r="V108" s="127"/>
      <c r="W108" s="138"/>
      <c r="X108" s="138"/>
      <c r="Y108" s="138"/>
      <c r="Z108" s="134"/>
      <c r="AA108" s="134"/>
      <c r="AB108" s="134"/>
      <c r="AC108" s="126"/>
      <c r="AD108" s="126"/>
      <c r="AE108" s="134"/>
      <c r="AF108" s="134"/>
      <c r="AG108" s="134"/>
      <c r="AH108" s="134"/>
      <c r="AI108" s="134">
        <v>3</v>
      </c>
      <c r="AJ108" s="134" t="s">
        <v>172</v>
      </c>
      <c r="AL108" s="89"/>
    </row>
    <row r="109" spans="1:38" s="103" customFormat="1" ht="59.25" customHeight="1" x14ac:dyDescent="0.3">
      <c r="A109" s="84" t="s">
        <v>219</v>
      </c>
      <c r="B109" s="85" t="s">
        <v>476</v>
      </c>
      <c r="C109" s="138"/>
      <c r="D109" s="138">
        <v>4</v>
      </c>
      <c r="E109" s="138">
        <v>90</v>
      </c>
      <c r="F109" s="138">
        <v>36</v>
      </c>
      <c r="G109" s="138">
        <v>20</v>
      </c>
      <c r="H109" s="138"/>
      <c r="I109" s="138">
        <v>16</v>
      </c>
      <c r="J109" s="138"/>
      <c r="K109" s="138"/>
      <c r="L109" s="135"/>
      <c r="M109" s="135"/>
      <c r="N109" s="135"/>
      <c r="O109" s="135"/>
      <c r="P109" s="135"/>
      <c r="Q109" s="140"/>
      <c r="R109" s="140"/>
      <c r="S109" s="140"/>
      <c r="T109" s="135">
        <v>90</v>
      </c>
      <c r="U109" s="135">
        <v>36</v>
      </c>
      <c r="V109" s="135">
        <v>3</v>
      </c>
      <c r="W109" s="138"/>
      <c r="X109" s="138"/>
      <c r="Y109" s="138"/>
      <c r="Z109" s="138"/>
      <c r="AA109" s="138"/>
      <c r="AB109" s="138"/>
      <c r="AC109" s="135"/>
      <c r="AD109" s="135"/>
      <c r="AE109" s="135"/>
      <c r="AF109" s="135"/>
      <c r="AG109" s="135"/>
      <c r="AH109" s="135"/>
      <c r="AI109" s="135">
        <v>3</v>
      </c>
      <c r="AJ109" s="135" t="s">
        <v>173</v>
      </c>
      <c r="AL109" s="102"/>
    </row>
    <row r="110" spans="1:38" s="74" customFormat="1" ht="32.1" customHeight="1" x14ac:dyDescent="0.3">
      <c r="A110" s="84" t="s">
        <v>220</v>
      </c>
      <c r="B110" s="85" t="s">
        <v>80</v>
      </c>
      <c r="C110" s="134"/>
      <c r="D110" s="134">
        <v>4</v>
      </c>
      <c r="E110" s="134">
        <v>116</v>
      </c>
      <c r="F110" s="134">
        <v>52</v>
      </c>
      <c r="G110" s="134">
        <v>30</v>
      </c>
      <c r="H110" s="134"/>
      <c r="I110" s="134">
        <v>22</v>
      </c>
      <c r="J110" s="134"/>
      <c r="K110" s="134"/>
      <c r="L110" s="134"/>
      <c r="M110" s="134"/>
      <c r="N110" s="134"/>
      <c r="O110" s="134"/>
      <c r="P110" s="134"/>
      <c r="Q110" s="126"/>
      <c r="R110" s="126"/>
      <c r="S110" s="126"/>
      <c r="T110" s="126">
        <v>116</v>
      </c>
      <c r="U110" s="218">
        <v>52</v>
      </c>
      <c r="V110" s="218">
        <v>3</v>
      </c>
      <c r="W110" s="107"/>
      <c r="X110" s="107"/>
      <c r="Y110" s="107"/>
      <c r="Z110" s="217"/>
      <c r="AA110" s="217"/>
      <c r="AB110" s="217"/>
      <c r="AC110" s="218"/>
      <c r="AD110" s="218"/>
      <c r="AE110" s="134"/>
      <c r="AF110" s="134"/>
      <c r="AG110" s="134"/>
      <c r="AH110" s="134"/>
      <c r="AI110" s="134">
        <v>3</v>
      </c>
      <c r="AJ110" s="134" t="s">
        <v>175</v>
      </c>
      <c r="AL110" s="89"/>
    </row>
    <row r="111" spans="1:38" s="74" customFormat="1" ht="32.1" customHeight="1" x14ac:dyDescent="0.3">
      <c r="A111" s="90" t="s">
        <v>49</v>
      </c>
      <c r="B111" s="141" t="s">
        <v>401</v>
      </c>
      <c r="C111" s="82"/>
      <c r="D111" s="119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3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L111" s="89"/>
    </row>
    <row r="112" spans="1:38" s="74" customFormat="1" ht="32.1" customHeight="1" x14ac:dyDescent="0.3">
      <c r="A112" s="84" t="s">
        <v>221</v>
      </c>
      <c r="B112" s="85" t="s">
        <v>269</v>
      </c>
      <c r="C112" s="134">
        <v>5</v>
      </c>
      <c r="D112" s="138"/>
      <c r="E112" s="134">
        <v>118</v>
      </c>
      <c r="F112" s="134">
        <v>64</v>
      </c>
      <c r="G112" s="134">
        <v>32</v>
      </c>
      <c r="H112" s="134"/>
      <c r="I112" s="134">
        <v>32</v>
      </c>
      <c r="J112" s="134"/>
      <c r="K112" s="134"/>
      <c r="L112" s="134"/>
      <c r="M112" s="134"/>
      <c r="N112" s="134"/>
      <c r="O112" s="134"/>
      <c r="P112" s="134"/>
      <c r="Q112" s="126"/>
      <c r="R112" s="126"/>
      <c r="S112" s="126"/>
      <c r="T112" s="126"/>
      <c r="U112" s="218"/>
      <c r="V112" s="127"/>
      <c r="W112" s="217">
        <v>118</v>
      </c>
      <c r="X112" s="217">
        <v>64</v>
      </c>
      <c r="Y112" s="217">
        <v>3</v>
      </c>
      <c r="Z112" s="138"/>
      <c r="AA112" s="138"/>
      <c r="AB112" s="138"/>
      <c r="AC112" s="218"/>
      <c r="AD112" s="218"/>
      <c r="AE112" s="134"/>
      <c r="AF112" s="134"/>
      <c r="AG112" s="134"/>
      <c r="AH112" s="134"/>
      <c r="AI112" s="134">
        <v>3</v>
      </c>
      <c r="AJ112" s="134" t="s">
        <v>176</v>
      </c>
      <c r="AL112" s="89"/>
    </row>
    <row r="113" spans="1:38" s="74" customFormat="1" ht="32.1" customHeight="1" x14ac:dyDescent="0.3">
      <c r="A113" s="84" t="s">
        <v>222</v>
      </c>
      <c r="B113" s="85" t="s">
        <v>74</v>
      </c>
      <c r="C113" s="138"/>
      <c r="D113" s="138">
        <v>5</v>
      </c>
      <c r="E113" s="138">
        <v>118</v>
      </c>
      <c r="F113" s="138">
        <v>46</v>
      </c>
      <c r="G113" s="138">
        <v>30</v>
      </c>
      <c r="H113" s="138"/>
      <c r="I113" s="138">
        <v>16</v>
      </c>
      <c r="J113" s="138"/>
      <c r="K113" s="138"/>
      <c r="L113" s="138"/>
      <c r="M113" s="138"/>
      <c r="N113" s="138"/>
      <c r="O113" s="138"/>
      <c r="P113" s="138"/>
      <c r="Q113" s="135"/>
      <c r="R113" s="135"/>
      <c r="S113" s="135"/>
      <c r="T113" s="135"/>
      <c r="U113" s="135"/>
      <c r="V113" s="135"/>
      <c r="W113" s="138">
        <v>118</v>
      </c>
      <c r="X113" s="138">
        <v>46</v>
      </c>
      <c r="Y113" s="138">
        <v>3</v>
      </c>
      <c r="Z113" s="107"/>
      <c r="AA113" s="107"/>
      <c r="AB113" s="107"/>
      <c r="AC113" s="135"/>
      <c r="AD113" s="135"/>
      <c r="AE113" s="138"/>
      <c r="AF113" s="138"/>
      <c r="AG113" s="138"/>
      <c r="AH113" s="138"/>
      <c r="AI113" s="138">
        <v>3</v>
      </c>
      <c r="AJ113" s="138" t="s">
        <v>378</v>
      </c>
      <c r="AL113" s="89"/>
    </row>
    <row r="114" spans="1:38" s="74" customFormat="1" ht="37.5" customHeight="1" x14ac:dyDescent="0.3">
      <c r="A114" s="84" t="s">
        <v>321</v>
      </c>
      <c r="B114" s="85" t="s">
        <v>77</v>
      </c>
      <c r="C114" s="139"/>
      <c r="D114" s="134">
        <v>6</v>
      </c>
      <c r="E114" s="134">
        <v>116</v>
      </c>
      <c r="F114" s="134">
        <v>60</v>
      </c>
      <c r="G114" s="134">
        <v>32</v>
      </c>
      <c r="H114" s="134"/>
      <c r="I114" s="134">
        <v>28</v>
      </c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217"/>
      <c r="V114" s="136"/>
      <c r="W114" s="107"/>
      <c r="X114" s="107"/>
      <c r="Y114" s="107"/>
      <c r="Z114" s="217">
        <v>116</v>
      </c>
      <c r="AA114" s="217">
        <v>60</v>
      </c>
      <c r="AB114" s="217">
        <v>3</v>
      </c>
      <c r="AC114" s="217"/>
      <c r="AD114" s="217"/>
      <c r="AE114" s="134"/>
      <c r="AF114" s="134"/>
      <c r="AG114" s="134"/>
      <c r="AH114" s="134"/>
      <c r="AI114" s="134">
        <v>3</v>
      </c>
      <c r="AJ114" s="134" t="s">
        <v>444</v>
      </c>
      <c r="AL114" s="89"/>
    </row>
    <row r="115" spans="1:38" s="74" customFormat="1" ht="57" customHeight="1" x14ac:dyDescent="0.3">
      <c r="A115" s="84" t="s">
        <v>390</v>
      </c>
      <c r="B115" s="85" t="s">
        <v>57</v>
      </c>
      <c r="C115" s="134"/>
      <c r="D115" s="134">
        <v>7</v>
      </c>
      <c r="E115" s="134">
        <v>90</v>
      </c>
      <c r="F115" s="134">
        <v>34</v>
      </c>
      <c r="G115" s="134">
        <v>20</v>
      </c>
      <c r="H115" s="134"/>
      <c r="I115" s="134">
        <v>14</v>
      </c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>
        <v>90</v>
      </c>
      <c r="AD115" s="134">
        <v>34</v>
      </c>
      <c r="AE115" s="134">
        <v>3</v>
      </c>
      <c r="AF115" s="134"/>
      <c r="AG115" s="134"/>
      <c r="AH115" s="134"/>
      <c r="AI115" s="134">
        <v>3</v>
      </c>
      <c r="AJ115" s="134" t="s">
        <v>445</v>
      </c>
      <c r="AL115" s="89"/>
    </row>
    <row r="116" spans="1:38" s="74" customFormat="1" ht="34.799999999999997" x14ac:dyDescent="0.3">
      <c r="A116" s="90" t="s">
        <v>50</v>
      </c>
      <c r="B116" s="78" t="s">
        <v>289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0"/>
      <c r="AE116" s="80"/>
      <c r="AF116" s="82"/>
      <c r="AG116" s="82"/>
      <c r="AH116" s="82"/>
      <c r="AI116" s="82"/>
      <c r="AJ116" s="82"/>
      <c r="AL116" s="89"/>
    </row>
    <row r="117" spans="1:38" s="103" customFormat="1" ht="18" x14ac:dyDescent="0.3">
      <c r="A117" s="100" t="s">
        <v>223</v>
      </c>
      <c r="B117" s="101" t="s">
        <v>271</v>
      </c>
      <c r="C117" s="134">
        <v>6</v>
      </c>
      <c r="D117" s="134">
        <v>5</v>
      </c>
      <c r="E117" s="134">
        <v>220</v>
      </c>
      <c r="F117" s="126">
        <v>104</v>
      </c>
      <c r="G117" s="126">
        <v>64</v>
      </c>
      <c r="H117" s="126"/>
      <c r="I117" s="126">
        <v>40</v>
      </c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7"/>
      <c r="V117" s="127"/>
      <c r="W117" s="134">
        <v>110</v>
      </c>
      <c r="X117" s="134">
        <v>52</v>
      </c>
      <c r="Y117" s="134">
        <v>3</v>
      </c>
      <c r="Z117" s="134">
        <v>110</v>
      </c>
      <c r="AA117" s="134">
        <v>52</v>
      </c>
      <c r="AB117" s="134">
        <v>3</v>
      </c>
      <c r="AC117" s="126"/>
      <c r="AD117" s="126"/>
      <c r="AE117" s="126"/>
      <c r="AF117" s="126"/>
      <c r="AG117" s="126"/>
      <c r="AH117" s="126"/>
      <c r="AI117" s="126">
        <v>6</v>
      </c>
      <c r="AJ117" s="126" t="s">
        <v>446</v>
      </c>
      <c r="AL117" s="89"/>
    </row>
    <row r="118" spans="1:38" s="74" customFormat="1" ht="36" x14ac:dyDescent="0.3">
      <c r="A118" s="84" t="s">
        <v>351</v>
      </c>
      <c r="B118" s="85" t="s">
        <v>296</v>
      </c>
      <c r="C118" s="138"/>
      <c r="D118" s="138">
        <v>7</v>
      </c>
      <c r="E118" s="138">
        <v>90</v>
      </c>
      <c r="F118" s="138">
        <v>34</v>
      </c>
      <c r="G118" s="138">
        <v>20</v>
      </c>
      <c r="H118" s="138"/>
      <c r="I118" s="138">
        <v>14</v>
      </c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>
        <v>90</v>
      </c>
      <c r="AD118" s="138">
        <v>34</v>
      </c>
      <c r="AE118" s="138">
        <v>3</v>
      </c>
      <c r="AF118" s="138"/>
      <c r="AG118" s="138"/>
      <c r="AH118" s="138"/>
      <c r="AI118" s="138">
        <v>3</v>
      </c>
      <c r="AJ118" s="138" t="s">
        <v>416</v>
      </c>
      <c r="AL118" s="89"/>
    </row>
    <row r="119" spans="1:38" s="142" customFormat="1" ht="34.799999999999997" x14ac:dyDescent="0.3">
      <c r="A119" s="90" t="s">
        <v>51</v>
      </c>
      <c r="B119" s="78" t="s">
        <v>273</v>
      </c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2"/>
      <c r="AK119" s="74"/>
      <c r="AL119" s="89"/>
    </row>
    <row r="120" spans="1:38" s="143" customFormat="1" ht="36" x14ac:dyDescent="0.3">
      <c r="A120" s="100" t="s">
        <v>224</v>
      </c>
      <c r="B120" s="101" t="s">
        <v>61</v>
      </c>
      <c r="C120" s="134">
        <v>7</v>
      </c>
      <c r="D120" s="134"/>
      <c r="E120" s="134">
        <v>206</v>
      </c>
      <c r="F120" s="134">
        <v>86</v>
      </c>
      <c r="G120" s="134">
        <v>52</v>
      </c>
      <c r="H120" s="134"/>
      <c r="I120" s="134">
        <v>34</v>
      </c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8"/>
      <c r="X120" s="138"/>
      <c r="Y120" s="138"/>
      <c r="Z120" s="134"/>
      <c r="AA120" s="134"/>
      <c r="AB120" s="134"/>
      <c r="AC120" s="134">
        <v>206</v>
      </c>
      <c r="AD120" s="134">
        <v>86</v>
      </c>
      <c r="AE120" s="134">
        <v>6</v>
      </c>
      <c r="AF120" s="134"/>
      <c r="AG120" s="134"/>
      <c r="AH120" s="134"/>
      <c r="AI120" s="134">
        <v>6</v>
      </c>
      <c r="AJ120" s="134" t="s">
        <v>344</v>
      </c>
      <c r="AK120" s="169"/>
      <c r="AL120" s="89"/>
    </row>
    <row r="121" spans="1:38" s="74" customFormat="1" ht="18" x14ac:dyDescent="0.3">
      <c r="A121" s="100" t="s">
        <v>225</v>
      </c>
      <c r="B121" s="85" t="s">
        <v>36</v>
      </c>
      <c r="C121" s="144"/>
      <c r="D121" s="134">
        <v>7</v>
      </c>
      <c r="E121" s="134">
        <v>120</v>
      </c>
      <c r="F121" s="134">
        <v>64</v>
      </c>
      <c r="G121" s="134">
        <v>32</v>
      </c>
      <c r="H121" s="134"/>
      <c r="I121" s="134">
        <v>32</v>
      </c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8"/>
      <c r="AA121" s="138"/>
      <c r="AB121" s="138"/>
      <c r="AC121" s="134">
        <v>120</v>
      </c>
      <c r="AD121" s="134">
        <v>64</v>
      </c>
      <c r="AE121" s="134">
        <v>3</v>
      </c>
      <c r="AF121" s="134"/>
      <c r="AG121" s="134"/>
      <c r="AH121" s="134"/>
      <c r="AI121" s="134">
        <v>3</v>
      </c>
      <c r="AJ121" s="134" t="s">
        <v>345</v>
      </c>
      <c r="AL121" s="89"/>
    </row>
    <row r="122" spans="1:38" s="74" customFormat="1" ht="32.1" customHeight="1" x14ac:dyDescent="0.3">
      <c r="A122" s="90" t="s">
        <v>274</v>
      </c>
      <c r="B122" s="141" t="s">
        <v>402</v>
      </c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82" t="s">
        <v>346</v>
      </c>
      <c r="AL122" s="89"/>
    </row>
    <row r="123" spans="1:38" s="74" customFormat="1" ht="37.5" customHeight="1" x14ac:dyDescent="0.3">
      <c r="A123" s="100" t="s">
        <v>226</v>
      </c>
      <c r="B123" s="85" t="s">
        <v>228</v>
      </c>
      <c r="C123" s="134"/>
      <c r="D123" s="134">
        <v>3</v>
      </c>
      <c r="E123" s="134">
        <v>108</v>
      </c>
      <c r="F123" s="134">
        <v>48</v>
      </c>
      <c r="G123" s="134">
        <v>28</v>
      </c>
      <c r="H123" s="134"/>
      <c r="I123" s="134">
        <v>20</v>
      </c>
      <c r="J123" s="134"/>
      <c r="K123" s="134"/>
      <c r="L123" s="134"/>
      <c r="M123" s="134"/>
      <c r="N123" s="134"/>
      <c r="O123" s="134"/>
      <c r="P123" s="134"/>
      <c r="Q123" s="134">
        <v>108</v>
      </c>
      <c r="R123" s="134">
        <v>48</v>
      </c>
      <c r="S123" s="134">
        <v>3</v>
      </c>
      <c r="T123" s="134"/>
      <c r="U123" s="134"/>
      <c r="V123" s="136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>
        <v>3</v>
      </c>
      <c r="AJ123" s="138"/>
      <c r="AL123" s="89"/>
    </row>
    <row r="124" spans="1:38" s="74" customFormat="1" ht="37.5" customHeight="1" x14ac:dyDescent="0.3">
      <c r="A124" s="100" t="s">
        <v>227</v>
      </c>
      <c r="B124" s="85" t="s">
        <v>229</v>
      </c>
      <c r="C124" s="138"/>
      <c r="D124" s="134">
        <v>4</v>
      </c>
      <c r="E124" s="134">
        <v>108</v>
      </c>
      <c r="F124" s="134">
        <v>46</v>
      </c>
      <c r="G124" s="134">
        <v>30</v>
      </c>
      <c r="H124" s="134"/>
      <c r="I124" s="134">
        <v>16</v>
      </c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>
        <v>108</v>
      </c>
      <c r="U124" s="134">
        <v>46</v>
      </c>
      <c r="V124" s="134">
        <v>3</v>
      </c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>
        <v>3</v>
      </c>
      <c r="AJ124" s="138"/>
      <c r="AL124" s="89"/>
    </row>
    <row r="125" spans="1:38" s="74" customFormat="1" ht="37.5" customHeight="1" x14ac:dyDescent="0.3">
      <c r="A125" s="100" t="s">
        <v>322</v>
      </c>
      <c r="B125" s="85" t="s">
        <v>76</v>
      </c>
      <c r="C125" s="138"/>
      <c r="D125" s="138">
        <v>4</v>
      </c>
      <c r="E125" s="138">
        <v>108</v>
      </c>
      <c r="F125" s="138">
        <v>46</v>
      </c>
      <c r="G125" s="138">
        <v>30</v>
      </c>
      <c r="H125" s="138"/>
      <c r="I125" s="138">
        <v>16</v>
      </c>
      <c r="J125" s="138"/>
      <c r="K125" s="138"/>
      <c r="L125" s="138"/>
      <c r="M125" s="138"/>
      <c r="N125" s="138"/>
      <c r="O125" s="138"/>
      <c r="P125" s="138"/>
      <c r="Q125" s="135"/>
      <c r="R125" s="135"/>
      <c r="S125" s="135"/>
      <c r="T125" s="135">
        <v>108</v>
      </c>
      <c r="U125" s="135">
        <v>46</v>
      </c>
      <c r="V125" s="135">
        <v>3</v>
      </c>
      <c r="W125" s="138"/>
      <c r="X125" s="138"/>
      <c r="Y125" s="138"/>
      <c r="Z125" s="138"/>
      <c r="AA125" s="138"/>
      <c r="AB125" s="138"/>
      <c r="AC125" s="135"/>
      <c r="AD125" s="135"/>
      <c r="AE125" s="138"/>
      <c r="AF125" s="138"/>
      <c r="AG125" s="138"/>
      <c r="AH125" s="138"/>
      <c r="AI125" s="138">
        <v>3</v>
      </c>
      <c r="AJ125" s="138"/>
      <c r="AL125" s="89"/>
    </row>
    <row r="126" spans="1:38" s="74" customFormat="1" ht="9.75" customHeight="1" x14ac:dyDescent="0.3">
      <c r="A126" s="145"/>
      <c r="B126" s="111"/>
      <c r="C126" s="146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8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  <c r="AL126" s="89"/>
    </row>
    <row r="127" spans="1:38" s="154" customFormat="1" ht="28.5" customHeight="1" x14ac:dyDescent="0.4">
      <c r="A127" s="54" t="s">
        <v>244</v>
      </c>
      <c r="B127" s="149"/>
      <c r="C127" s="150"/>
      <c r="D127" s="20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51"/>
      <c r="R127" s="151"/>
      <c r="S127" s="152" t="s">
        <v>244</v>
      </c>
      <c r="T127" s="151"/>
      <c r="U127" s="151"/>
      <c r="V127" s="151"/>
      <c r="W127" s="149"/>
      <c r="X127" s="149"/>
      <c r="Y127" s="149"/>
      <c r="Z127" s="149"/>
      <c r="AA127" s="149"/>
      <c r="AB127" s="153"/>
      <c r="AC127" s="151"/>
      <c r="AD127" s="151"/>
      <c r="AE127" s="149"/>
      <c r="AF127" s="149"/>
      <c r="AG127" s="149"/>
      <c r="AH127" s="149"/>
      <c r="AI127" s="149"/>
      <c r="AJ127" s="149"/>
    </row>
    <row r="128" spans="1:38" s="154" customFormat="1" ht="21" x14ac:dyDescent="0.4">
      <c r="A128" s="151" t="s">
        <v>247</v>
      </c>
      <c r="B128" s="151"/>
      <c r="C128" s="151"/>
      <c r="D128" s="151"/>
      <c r="E128" s="149"/>
      <c r="F128" s="149"/>
      <c r="G128" s="149"/>
      <c r="H128" s="149"/>
      <c r="I128" s="149"/>
      <c r="J128" s="153"/>
      <c r="K128" s="151"/>
      <c r="L128" s="151"/>
      <c r="M128" s="149"/>
      <c r="N128" s="149"/>
      <c r="O128" s="149"/>
      <c r="P128" s="149"/>
      <c r="Q128" s="151"/>
      <c r="R128" s="151"/>
      <c r="S128" s="151" t="s">
        <v>245</v>
      </c>
      <c r="T128" s="151"/>
      <c r="U128" s="151"/>
      <c r="V128" s="151"/>
      <c r="W128" s="149"/>
      <c r="X128" s="149"/>
      <c r="Y128" s="149"/>
      <c r="Z128" s="149"/>
      <c r="AA128" s="149"/>
      <c r="AB128" s="153"/>
      <c r="AC128" s="151"/>
      <c r="AD128" s="149"/>
      <c r="AE128" s="149"/>
      <c r="AF128" s="149"/>
      <c r="AG128" s="149"/>
      <c r="AH128" s="149"/>
      <c r="AI128" s="149"/>
      <c r="AJ128" s="149"/>
    </row>
    <row r="129" spans="1:38" s="154" customFormat="1" ht="21" x14ac:dyDescent="0.4">
      <c r="A129" s="151" t="s">
        <v>248</v>
      </c>
      <c r="B129" s="151"/>
      <c r="C129" s="151"/>
      <c r="D129" s="151"/>
      <c r="E129" s="149"/>
      <c r="F129" s="149"/>
      <c r="G129" s="149"/>
      <c r="H129" s="149"/>
      <c r="I129" s="149"/>
      <c r="J129" s="153"/>
      <c r="K129" s="151"/>
      <c r="L129" s="151"/>
      <c r="M129" s="149"/>
      <c r="N129" s="149"/>
      <c r="O129" s="149"/>
      <c r="P129" s="149"/>
      <c r="Q129" s="151"/>
      <c r="R129" s="151"/>
      <c r="S129" s="151" t="s">
        <v>249</v>
      </c>
      <c r="T129" s="151"/>
      <c r="U129" s="151"/>
      <c r="V129" s="151"/>
      <c r="W129" s="149"/>
      <c r="X129" s="149"/>
      <c r="Y129" s="149"/>
      <c r="Z129" s="149"/>
      <c r="AA129" s="149"/>
      <c r="AB129" s="153"/>
      <c r="AC129" s="151"/>
      <c r="AD129" s="149"/>
      <c r="AE129" s="149"/>
      <c r="AF129" s="149"/>
      <c r="AG129" s="149"/>
      <c r="AH129" s="149"/>
      <c r="AI129" s="149"/>
      <c r="AJ129" s="149"/>
    </row>
    <row r="130" spans="1:38" s="154" customFormat="1" ht="21" x14ac:dyDescent="0.4">
      <c r="A130" s="151"/>
      <c r="B130" s="151"/>
      <c r="C130" s="151"/>
      <c r="D130" s="151"/>
      <c r="E130" s="149"/>
      <c r="F130" s="149"/>
      <c r="G130" s="149"/>
      <c r="H130" s="149"/>
      <c r="I130" s="149"/>
      <c r="J130" s="153"/>
      <c r="K130" s="151"/>
      <c r="L130" s="151"/>
      <c r="M130" s="149"/>
      <c r="N130" s="149"/>
      <c r="O130" s="149"/>
      <c r="P130" s="149"/>
      <c r="Q130" s="151"/>
      <c r="R130" s="151"/>
      <c r="S130" s="151" t="s">
        <v>250</v>
      </c>
      <c r="T130" s="151"/>
      <c r="U130" s="149"/>
      <c r="V130" s="151"/>
      <c r="W130" s="149"/>
      <c r="X130" s="149"/>
      <c r="Y130" s="149"/>
      <c r="Z130" s="149"/>
      <c r="AA130" s="149"/>
      <c r="AB130" s="153"/>
      <c r="AC130" s="151"/>
      <c r="AD130" s="149"/>
      <c r="AE130" s="149"/>
      <c r="AF130" s="149"/>
      <c r="AG130" s="149"/>
      <c r="AH130" s="149"/>
      <c r="AI130" s="149"/>
      <c r="AJ130" s="149"/>
    </row>
    <row r="131" spans="1:38" s="154" customFormat="1" ht="18" customHeight="1" x14ac:dyDescent="0.4">
      <c r="A131" s="155"/>
      <c r="B131" s="155"/>
      <c r="C131" s="156" t="s">
        <v>282</v>
      </c>
      <c r="E131" s="149"/>
      <c r="F131" s="156"/>
      <c r="G131" s="156"/>
      <c r="H131" s="156"/>
      <c r="I131" s="149"/>
      <c r="J131" s="153"/>
      <c r="K131" s="153"/>
      <c r="L131" s="151"/>
      <c r="M131" s="149"/>
      <c r="N131" s="149"/>
      <c r="O131" s="149"/>
      <c r="P131" s="149"/>
      <c r="Q131" s="151"/>
      <c r="R131" s="151"/>
      <c r="S131" s="157"/>
      <c r="T131" s="155"/>
      <c r="U131" s="61"/>
      <c r="V131" s="155"/>
      <c r="W131" s="158"/>
      <c r="X131" s="158"/>
      <c r="Y131" s="158"/>
      <c r="Z131" s="149" t="s">
        <v>285</v>
      </c>
      <c r="AA131" s="149"/>
      <c r="AB131" s="153"/>
      <c r="AC131" s="151"/>
      <c r="AD131" s="149"/>
      <c r="AE131" s="149"/>
      <c r="AF131" s="149"/>
      <c r="AG131" s="149"/>
      <c r="AH131" s="149"/>
      <c r="AI131" s="149"/>
      <c r="AJ131" s="149"/>
    </row>
    <row r="132" spans="1:38" s="116" customFormat="1" ht="28.5" customHeight="1" x14ac:dyDescent="0.4">
      <c r="A132" s="159"/>
      <c r="B132" s="160"/>
      <c r="C132" s="257"/>
      <c r="D132" s="257"/>
      <c r="E132" s="156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2"/>
      <c r="T132" s="162"/>
      <c r="U132" s="163"/>
      <c r="V132" s="162"/>
      <c r="W132" s="160"/>
      <c r="X132" s="160"/>
      <c r="Y132" s="160"/>
      <c r="Z132" s="258"/>
      <c r="AA132" s="258"/>
      <c r="AB132" s="164"/>
      <c r="AC132" s="165"/>
      <c r="AD132" s="161"/>
      <c r="AE132" s="161"/>
      <c r="AF132" s="161"/>
      <c r="AG132" s="161"/>
      <c r="AH132" s="161"/>
      <c r="AI132" s="161"/>
      <c r="AJ132" s="161"/>
      <c r="AL132" s="117"/>
    </row>
    <row r="133" spans="1:38" s="166" customFormat="1" ht="33.75" customHeight="1" x14ac:dyDescent="0.35">
      <c r="A133" s="259" t="s">
        <v>448</v>
      </c>
      <c r="B133" s="259"/>
      <c r="C133" s="259"/>
      <c r="D133" s="259"/>
      <c r="E133" s="259"/>
      <c r="F133" s="259"/>
      <c r="G133" s="259"/>
      <c r="H133" s="259"/>
      <c r="I133" s="259"/>
      <c r="J133" s="259"/>
      <c r="K133" s="259"/>
      <c r="L133" s="259"/>
      <c r="M133" s="259"/>
      <c r="N133" s="259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</row>
    <row r="134" spans="1:38" s="166" customFormat="1" ht="10.5" customHeight="1" x14ac:dyDescent="0.35">
      <c r="A134" s="167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</row>
    <row r="135" spans="1:38" s="74" customFormat="1" ht="18.75" customHeight="1" x14ac:dyDescent="0.3">
      <c r="A135" s="252" t="s">
        <v>79</v>
      </c>
      <c r="B135" s="253" t="s">
        <v>485</v>
      </c>
      <c r="C135" s="234" t="s">
        <v>32</v>
      </c>
      <c r="D135" s="234" t="s">
        <v>33</v>
      </c>
      <c r="E135" s="260" t="s">
        <v>392</v>
      </c>
      <c r="F135" s="261"/>
      <c r="G135" s="261"/>
      <c r="H135" s="261"/>
      <c r="I135" s="261"/>
      <c r="J135" s="262"/>
      <c r="K135" s="260" t="s">
        <v>393</v>
      </c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  <c r="AA135" s="261"/>
      <c r="AB135" s="261"/>
      <c r="AC135" s="261"/>
      <c r="AD135" s="261"/>
      <c r="AE135" s="261"/>
      <c r="AF135" s="261"/>
      <c r="AG135" s="261"/>
      <c r="AH135" s="262"/>
      <c r="AI135" s="233" t="s">
        <v>34</v>
      </c>
      <c r="AJ135" s="233" t="s">
        <v>155</v>
      </c>
    </row>
    <row r="136" spans="1:38" s="74" customFormat="1" ht="16.5" customHeight="1" x14ac:dyDescent="0.3">
      <c r="A136" s="252"/>
      <c r="B136" s="253"/>
      <c r="C136" s="234"/>
      <c r="D136" s="234"/>
      <c r="E136" s="263" t="s">
        <v>0</v>
      </c>
      <c r="F136" s="263" t="s">
        <v>1</v>
      </c>
      <c r="G136" s="269" t="s">
        <v>2</v>
      </c>
      <c r="H136" s="269"/>
      <c r="I136" s="269"/>
      <c r="J136" s="269"/>
      <c r="K136" s="307" t="s">
        <v>3</v>
      </c>
      <c r="L136" s="307"/>
      <c r="M136" s="307"/>
      <c r="N136" s="307"/>
      <c r="O136" s="307"/>
      <c r="P136" s="307"/>
      <c r="Q136" s="308" t="s">
        <v>4</v>
      </c>
      <c r="R136" s="308"/>
      <c r="S136" s="308"/>
      <c r="T136" s="308"/>
      <c r="U136" s="308"/>
      <c r="V136" s="308"/>
      <c r="W136" s="307" t="s">
        <v>5</v>
      </c>
      <c r="X136" s="307"/>
      <c r="Y136" s="307"/>
      <c r="Z136" s="307"/>
      <c r="AA136" s="307"/>
      <c r="AB136" s="307"/>
      <c r="AC136" s="307" t="s">
        <v>6</v>
      </c>
      <c r="AD136" s="307"/>
      <c r="AE136" s="307"/>
      <c r="AF136" s="307"/>
      <c r="AG136" s="307"/>
      <c r="AH136" s="307"/>
      <c r="AI136" s="233"/>
      <c r="AJ136" s="233"/>
    </row>
    <row r="137" spans="1:38" s="74" customFormat="1" ht="16.5" customHeight="1" x14ac:dyDescent="0.3">
      <c r="A137" s="252"/>
      <c r="B137" s="253"/>
      <c r="C137" s="234"/>
      <c r="D137" s="234"/>
      <c r="E137" s="263"/>
      <c r="F137" s="263"/>
      <c r="G137" s="234" t="s">
        <v>7</v>
      </c>
      <c r="H137" s="234" t="s">
        <v>480</v>
      </c>
      <c r="I137" s="234" t="s">
        <v>481</v>
      </c>
      <c r="J137" s="234" t="s">
        <v>482</v>
      </c>
      <c r="K137" s="236" t="s">
        <v>8</v>
      </c>
      <c r="L137" s="237"/>
      <c r="M137" s="237"/>
      <c r="N137" s="236" t="s">
        <v>10</v>
      </c>
      <c r="O137" s="237"/>
      <c r="P137" s="238"/>
      <c r="Q137" s="239" t="s">
        <v>12</v>
      </c>
      <c r="R137" s="240"/>
      <c r="S137" s="241"/>
      <c r="T137" s="239" t="s">
        <v>13</v>
      </c>
      <c r="U137" s="240"/>
      <c r="V137" s="241"/>
      <c r="W137" s="236" t="s">
        <v>14</v>
      </c>
      <c r="X137" s="237"/>
      <c r="Y137" s="238"/>
      <c r="Z137" s="236" t="s">
        <v>15</v>
      </c>
      <c r="AA137" s="237"/>
      <c r="AB137" s="238"/>
      <c r="AC137" s="236" t="s">
        <v>16</v>
      </c>
      <c r="AD137" s="237"/>
      <c r="AE137" s="238"/>
      <c r="AF137" s="243" t="s">
        <v>17</v>
      </c>
      <c r="AG137" s="244"/>
      <c r="AH137" s="245"/>
      <c r="AI137" s="233"/>
      <c r="AJ137" s="233"/>
    </row>
    <row r="138" spans="1:38" s="74" customFormat="1" ht="16.5" customHeight="1" x14ac:dyDescent="0.3">
      <c r="A138" s="252"/>
      <c r="B138" s="253"/>
      <c r="C138" s="234"/>
      <c r="D138" s="234"/>
      <c r="E138" s="263"/>
      <c r="F138" s="263"/>
      <c r="G138" s="234"/>
      <c r="H138" s="234"/>
      <c r="I138" s="234"/>
      <c r="J138" s="234"/>
      <c r="K138" s="246" t="s">
        <v>9</v>
      </c>
      <c r="L138" s="247"/>
      <c r="M138" s="247"/>
      <c r="N138" s="246" t="s">
        <v>11</v>
      </c>
      <c r="O138" s="247"/>
      <c r="P138" s="248"/>
      <c r="Q138" s="249" t="s">
        <v>9</v>
      </c>
      <c r="R138" s="250"/>
      <c r="S138" s="251"/>
      <c r="T138" s="249" t="s">
        <v>11</v>
      </c>
      <c r="U138" s="250"/>
      <c r="V138" s="251"/>
      <c r="W138" s="246" t="s">
        <v>9</v>
      </c>
      <c r="X138" s="247"/>
      <c r="Y138" s="248"/>
      <c r="Z138" s="246" t="s">
        <v>11</v>
      </c>
      <c r="AA138" s="247"/>
      <c r="AB138" s="248"/>
      <c r="AC138" s="246" t="s">
        <v>9</v>
      </c>
      <c r="AD138" s="247"/>
      <c r="AE138" s="248"/>
      <c r="AF138" s="246" t="s">
        <v>391</v>
      </c>
      <c r="AG138" s="247"/>
      <c r="AH138" s="248"/>
      <c r="AI138" s="233"/>
      <c r="AJ138" s="233"/>
    </row>
    <row r="139" spans="1:38" s="74" customFormat="1" ht="118.5" customHeight="1" x14ac:dyDescent="0.3">
      <c r="A139" s="252"/>
      <c r="B139" s="253"/>
      <c r="C139" s="234"/>
      <c r="D139" s="234"/>
      <c r="E139" s="264"/>
      <c r="F139" s="264"/>
      <c r="G139" s="234"/>
      <c r="H139" s="234"/>
      <c r="I139" s="234"/>
      <c r="J139" s="234"/>
      <c r="K139" s="75" t="s">
        <v>18</v>
      </c>
      <c r="L139" s="75" t="s">
        <v>19</v>
      </c>
      <c r="M139" s="75" t="s">
        <v>20</v>
      </c>
      <c r="N139" s="75" t="s">
        <v>18</v>
      </c>
      <c r="O139" s="75" t="s">
        <v>19</v>
      </c>
      <c r="P139" s="75" t="s">
        <v>20</v>
      </c>
      <c r="Q139" s="76" t="s">
        <v>18</v>
      </c>
      <c r="R139" s="76" t="s">
        <v>19</v>
      </c>
      <c r="S139" s="76" t="s">
        <v>20</v>
      </c>
      <c r="T139" s="76" t="s">
        <v>18</v>
      </c>
      <c r="U139" s="76" t="s">
        <v>19</v>
      </c>
      <c r="V139" s="76" t="s">
        <v>20</v>
      </c>
      <c r="W139" s="75" t="s">
        <v>18</v>
      </c>
      <c r="X139" s="75" t="s">
        <v>19</v>
      </c>
      <c r="Y139" s="75" t="s">
        <v>20</v>
      </c>
      <c r="Z139" s="75" t="s">
        <v>18</v>
      </c>
      <c r="AA139" s="75" t="s">
        <v>19</v>
      </c>
      <c r="AB139" s="75" t="s">
        <v>20</v>
      </c>
      <c r="AC139" s="76" t="s">
        <v>18</v>
      </c>
      <c r="AD139" s="76" t="s">
        <v>19</v>
      </c>
      <c r="AE139" s="75" t="s">
        <v>20</v>
      </c>
      <c r="AF139" s="75" t="s">
        <v>18</v>
      </c>
      <c r="AG139" s="75" t="s">
        <v>19</v>
      </c>
      <c r="AH139" s="75" t="s">
        <v>20</v>
      </c>
      <c r="AI139" s="233"/>
      <c r="AJ139" s="233"/>
    </row>
    <row r="140" spans="1:38" s="74" customFormat="1" ht="32.1" customHeight="1" x14ac:dyDescent="0.3">
      <c r="A140" s="100" t="s">
        <v>323</v>
      </c>
      <c r="B140" s="85" t="s">
        <v>230</v>
      </c>
      <c r="C140" s="134"/>
      <c r="D140" s="138">
        <v>5</v>
      </c>
      <c r="E140" s="134">
        <v>72</v>
      </c>
      <c r="F140" s="134">
        <v>34</v>
      </c>
      <c r="G140" s="134">
        <v>20</v>
      </c>
      <c r="H140" s="134"/>
      <c r="I140" s="134">
        <v>14</v>
      </c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6"/>
      <c r="W140" s="134">
        <v>72</v>
      </c>
      <c r="X140" s="134">
        <v>34</v>
      </c>
      <c r="Y140" s="134">
        <v>3</v>
      </c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>
        <v>3</v>
      </c>
      <c r="AJ140" s="138"/>
      <c r="AL140" s="89"/>
    </row>
    <row r="141" spans="1:38" s="74" customFormat="1" ht="32.1" customHeight="1" x14ac:dyDescent="0.3">
      <c r="A141" s="100" t="s">
        <v>358</v>
      </c>
      <c r="B141" s="85" t="s">
        <v>71</v>
      </c>
      <c r="C141" s="138"/>
      <c r="D141" s="134">
        <v>6</v>
      </c>
      <c r="E141" s="134">
        <v>72</v>
      </c>
      <c r="F141" s="134">
        <v>34</v>
      </c>
      <c r="G141" s="134">
        <v>20</v>
      </c>
      <c r="H141" s="134"/>
      <c r="I141" s="134">
        <v>14</v>
      </c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6"/>
      <c r="W141" s="134"/>
      <c r="X141" s="134"/>
      <c r="Y141" s="134"/>
      <c r="Z141" s="134">
        <v>72</v>
      </c>
      <c r="AA141" s="134">
        <v>34</v>
      </c>
      <c r="AB141" s="134">
        <v>3</v>
      </c>
      <c r="AC141" s="134"/>
      <c r="AD141" s="134"/>
      <c r="AE141" s="134"/>
      <c r="AF141" s="134"/>
      <c r="AG141" s="134"/>
      <c r="AH141" s="134"/>
      <c r="AI141" s="134">
        <v>3</v>
      </c>
      <c r="AJ141" s="134"/>
      <c r="AL141" s="89"/>
    </row>
    <row r="142" spans="1:38" s="74" customFormat="1" ht="32.1" customHeight="1" x14ac:dyDescent="0.3">
      <c r="A142" s="100" t="s">
        <v>359</v>
      </c>
      <c r="B142" s="85" t="s">
        <v>70</v>
      </c>
      <c r="C142" s="138"/>
      <c r="D142" s="134">
        <v>7</v>
      </c>
      <c r="E142" s="134">
        <v>72</v>
      </c>
      <c r="F142" s="134">
        <v>34</v>
      </c>
      <c r="G142" s="134">
        <v>20</v>
      </c>
      <c r="H142" s="134"/>
      <c r="I142" s="134">
        <v>14</v>
      </c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6"/>
      <c r="W142" s="138"/>
      <c r="X142" s="138"/>
      <c r="Y142" s="138"/>
      <c r="Z142" s="107"/>
      <c r="AA142" s="107"/>
      <c r="AB142" s="139"/>
      <c r="AC142" s="134">
        <v>72</v>
      </c>
      <c r="AD142" s="134">
        <v>34</v>
      </c>
      <c r="AE142" s="134">
        <v>3</v>
      </c>
      <c r="AF142" s="134"/>
      <c r="AG142" s="134"/>
      <c r="AH142" s="134"/>
      <c r="AI142" s="134">
        <v>3</v>
      </c>
      <c r="AJ142" s="134"/>
      <c r="AL142" s="89"/>
    </row>
    <row r="143" spans="1:38" s="74" customFormat="1" ht="37.5" customHeight="1" x14ac:dyDescent="0.3">
      <c r="A143" s="100" t="s">
        <v>360</v>
      </c>
      <c r="B143" s="85" t="s">
        <v>72</v>
      </c>
      <c r="C143" s="138"/>
      <c r="D143" s="134">
        <v>7</v>
      </c>
      <c r="E143" s="134">
        <v>72</v>
      </c>
      <c r="F143" s="134">
        <v>34</v>
      </c>
      <c r="G143" s="134">
        <v>20</v>
      </c>
      <c r="H143" s="134"/>
      <c r="I143" s="134">
        <v>14</v>
      </c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6"/>
      <c r="W143" s="134"/>
      <c r="X143" s="134"/>
      <c r="Y143" s="134"/>
      <c r="Z143" s="134"/>
      <c r="AA143" s="134"/>
      <c r="AB143" s="134"/>
      <c r="AC143" s="134">
        <v>72</v>
      </c>
      <c r="AD143" s="134">
        <v>34</v>
      </c>
      <c r="AE143" s="134">
        <v>3</v>
      </c>
      <c r="AF143" s="134"/>
      <c r="AG143" s="134"/>
      <c r="AH143" s="134"/>
      <c r="AI143" s="134">
        <v>3</v>
      </c>
      <c r="AJ143" s="134"/>
      <c r="AL143" s="89"/>
    </row>
    <row r="144" spans="1:38" s="74" customFormat="1" ht="32.1" customHeight="1" x14ac:dyDescent="0.3">
      <c r="A144" s="90" t="s">
        <v>275</v>
      </c>
      <c r="B144" s="78" t="s">
        <v>403</v>
      </c>
      <c r="C144" s="119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3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L144" s="89"/>
    </row>
    <row r="145" spans="1:38" s="74" customFormat="1" ht="37.5" customHeight="1" x14ac:dyDescent="0.3">
      <c r="A145" s="84" t="s">
        <v>232</v>
      </c>
      <c r="B145" s="85" t="s">
        <v>73</v>
      </c>
      <c r="C145" s="138"/>
      <c r="D145" s="138">
        <v>5</v>
      </c>
      <c r="E145" s="138">
        <v>92</v>
      </c>
      <c r="F145" s="138">
        <v>44</v>
      </c>
      <c r="G145" s="138">
        <v>30</v>
      </c>
      <c r="H145" s="138"/>
      <c r="I145" s="138">
        <v>14</v>
      </c>
      <c r="J145" s="138"/>
      <c r="K145" s="138"/>
      <c r="L145" s="138"/>
      <c r="M145" s="138"/>
      <c r="N145" s="138"/>
      <c r="O145" s="138"/>
      <c r="P145" s="138"/>
      <c r="Q145" s="135"/>
      <c r="R145" s="135"/>
      <c r="S145" s="135"/>
      <c r="T145" s="135"/>
      <c r="U145" s="135"/>
      <c r="V145" s="135"/>
      <c r="W145" s="138">
        <v>92</v>
      </c>
      <c r="X145" s="138">
        <v>44</v>
      </c>
      <c r="Y145" s="138">
        <v>3</v>
      </c>
      <c r="Z145" s="107"/>
      <c r="AA145" s="107"/>
      <c r="AB145" s="139"/>
      <c r="AC145" s="135"/>
      <c r="AD145" s="135"/>
      <c r="AE145" s="138"/>
      <c r="AF145" s="138"/>
      <c r="AG145" s="138"/>
      <c r="AH145" s="138"/>
      <c r="AI145" s="138">
        <v>3</v>
      </c>
      <c r="AJ145" s="138" t="s">
        <v>347</v>
      </c>
      <c r="AL145" s="89"/>
    </row>
    <row r="146" spans="1:38" s="74" customFormat="1" ht="37.5" customHeight="1" x14ac:dyDescent="0.3">
      <c r="A146" s="84" t="s">
        <v>276</v>
      </c>
      <c r="B146" s="85" t="s">
        <v>75</v>
      </c>
      <c r="C146" s="138"/>
      <c r="D146" s="138">
        <v>6</v>
      </c>
      <c r="E146" s="138">
        <v>108</v>
      </c>
      <c r="F146" s="138">
        <v>46</v>
      </c>
      <c r="G146" s="138">
        <v>30</v>
      </c>
      <c r="H146" s="138"/>
      <c r="I146" s="138">
        <v>16</v>
      </c>
      <c r="J146" s="138"/>
      <c r="K146" s="138"/>
      <c r="L146" s="138"/>
      <c r="M146" s="138"/>
      <c r="N146" s="138"/>
      <c r="O146" s="138"/>
      <c r="P146" s="135"/>
      <c r="Q146" s="135"/>
      <c r="R146" s="135"/>
      <c r="S146" s="135"/>
      <c r="T146" s="135"/>
      <c r="U146" s="135"/>
      <c r="V146" s="135"/>
      <c r="W146" s="138"/>
      <c r="X146" s="138"/>
      <c r="Y146" s="138"/>
      <c r="Z146" s="138">
        <v>108</v>
      </c>
      <c r="AA146" s="138">
        <v>46</v>
      </c>
      <c r="AB146" s="138">
        <v>3</v>
      </c>
      <c r="AC146" s="135"/>
      <c r="AD146" s="135"/>
      <c r="AE146" s="138"/>
      <c r="AF146" s="138"/>
      <c r="AG146" s="138"/>
      <c r="AH146" s="138"/>
      <c r="AI146" s="138">
        <v>3</v>
      </c>
      <c r="AJ146" s="138" t="s">
        <v>348</v>
      </c>
      <c r="AL146" s="89"/>
    </row>
    <row r="147" spans="1:38" s="74" customFormat="1" ht="58.5" customHeight="1" x14ac:dyDescent="0.3">
      <c r="A147" s="90" t="s">
        <v>233</v>
      </c>
      <c r="B147" s="78" t="s">
        <v>361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L147" s="89"/>
    </row>
    <row r="148" spans="1:38" s="169" customFormat="1" ht="56.25" customHeight="1" x14ac:dyDescent="0.3">
      <c r="A148" s="84" t="s">
        <v>236</v>
      </c>
      <c r="B148" s="85" t="s">
        <v>362</v>
      </c>
      <c r="C148" s="138">
        <v>7</v>
      </c>
      <c r="D148" s="138"/>
      <c r="E148" s="134">
        <v>198</v>
      </c>
      <c r="F148" s="134">
        <v>86</v>
      </c>
      <c r="G148" s="134">
        <v>52</v>
      </c>
      <c r="H148" s="134"/>
      <c r="I148" s="134">
        <v>34</v>
      </c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68"/>
      <c r="X148" s="168"/>
      <c r="Y148" s="168"/>
      <c r="Z148" s="168"/>
      <c r="AA148" s="168"/>
      <c r="AB148" s="168"/>
      <c r="AC148" s="138">
        <v>198</v>
      </c>
      <c r="AD148" s="138">
        <v>86</v>
      </c>
      <c r="AE148" s="138">
        <v>6</v>
      </c>
      <c r="AF148" s="138"/>
      <c r="AG148" s="138"/>
      <c r="AH148" s="138"/>
      <c r="AI148" s="138">
        <v>6</v>
      </c>
      <c r="AJ148" s="134" t="s">
        <v>349</v>
      </c>
      <c r="AL148" s="89"/>
    </row>
    <row r="149" spans="1:38" s="169" customFormat="1" ht="32.1" customHeight="1" x14ac:dyDescent="0.3">
      <c r="A149" s="84" t="s">
        <v>237</v>
      </c>
      <c r="B149" s="85" t="s">
        <v>447</v>
      </c>
      <c r="C149" s="134">
        <v>7</v>
      </c>
      <c r="D149" s="138"/>
      <c r="E149" s="134">
        <v>72</v>
      </c>
      <c r="F149" s="134">
        <v>34</v>
      </c>
      <c r="G149" s="134">
        <v>20</v>
      </c>
      <c r="H149" s="134"/>
      <c r="I149" s="134">
        <v>14</v>
      </c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68"/>
      <c r="X149" s="168"/>
      <c r="Y149" s="168"/>
      <c r="Z149" s="138"/>
      <c r="AA149" s="138"/>
      <c r="AB149" s="138"/>
      <c r="AC149" s="134">
        <v>72</v>
      </c>
      <c r="AD149" s="134">
        <v>34</v>
      </c>
      <c r="AE149" s="134">
        <v>3</v>
      </c>
      <c r="AF149" s="138"/>
      <c r="AG149" s="138"/>
      <c r="AH149" s="138"/>
      <c r="AI149" s="138">
        <v>3</v>
      </c>
      <c r="AJ149" s="134" t="s">
        <v>366</v>
      </c>
      <c r="AL149" s="89"/>
    </row>
    <row r="150" spans="1:38" s="169" customFormat="1" ht="37.5" customHeight="1" x14ac:dyDescent="0.3">
      <c r="A150" s="84" t="s">
        <v>238</v>
      </c>
      <c r="B150" s="85" t="s">
        <v>371</v>
      </c>
      <c r="C150" s="138"/>
      <c r="D150" s="138">
        <v>6</v>
      </c>
      <c r="E150" s="138">
        <v>90</v>
      </c>
      <c r="F150" s="138">
        <v>34</v>
      </c>
      <c r="G150" s="138">
        <v>20</v>
      </c>
      <c r="H150" s="138"/>
      <c r="I150" s="138">
        <v>14</v>
      </c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>
        <v>90</v>
      </c>
      <c r="AA150" s="138">
        <v>34</v>
      </c>
      <c r="AB150" s="138">
        <v>3</v>
      </c>
      <c r="AC150" s="138"/>
      <c r="AD150" s="138"/>
      <c r="AE150" s="138"/>
      <c r="AF150" s="138"/>
      <c r="AG150" s="138"/>
      <c r="AH150" s="138"/>
      <c r="AI150" s="138">
        <v>3</v>
      </c>
      <c r="AJ150" s="134" t="s">
        <v>367</v>
      </c>
      <c r="AL150" s="89"/>
    </row>
    <row r="151" spans="1:38" s="74" customFormat="1" ht="37.5" customHeight="1" x14ac:dyDescent="0.3">
      <c r="A151" s="90" t="s">
        <v>277</v>
      </c>
      <c r="B151" s="78" t="s">
        <v>475</v>
      </c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 t="s">
        <v>407</v>
      </c>
      <c r="AL151" s="89"/>
    </row>
    <row r="152" spans="1:38" s="74" customFormat="1" ht="32.1" customHeight="1" x14ac:dyDescent="0.3">
      <c r="A152" s="84" t="s">
        <v>278</v>
      </c>
      <c r="B152" s="85" t="s">
        <v>477</v>
      </c>
      <c r="C152" s="134"/>
      <c r="D152" s="170"/>
      <c r="E152" s="134">
        <v>40</v>
      </c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26"/>
      <c r="R152" s="126"/>
      <c r="S152" s="126"/>
      <c r="T152" s="126"/>
      <c r="U152" s="126"/>
      <c r="V152" s="126"/>
      <c r="W152" s="138"/>
      <c r="X152" s="138"/>
      <c r="Y152" s="138"/>
      <c r="Z152" s="134">
        <v>40</v>
      </c>
      <c r="AA152" s="134"/>
      <c r="AB152" s="134">
        <v>1</v>
      </c>
      <c r="AC152" s="129"/>
      <c r="AD152" s="129"/>
      <c r="AE152" s="137"/>
      <c r="AF152" s="134"/>
      <c r="AG152" s="134"/>
      <c r="AH152" s="134"/>
      <c r="AI152" s="134">
        <v>1</v>
      </c>
      <c r="AJ152" s="107"/>
      <c r="AL152" s="89"/>
    </row>
    <row r="153" spans="1:38" s="74" customFormat="1" ht="32.1" customHeight="1" x14ac:dyDescent="0.3">
      <c r="A153" s="84" t="s">
        <v>324</v>
      </c>
      <c r="B153" s="85" t="s">
        <v>478</v>
      </c>
      <c r="C153" s="134"/>
      <c r="D153" s="170"/>
      <c r="E153" s="134">
        <v>40</v>
      </c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26"/>
      <c r="R153" s="126"/>
      <c r="S153" s="126"/>
      <c r="T153" s="126"/>
      <c r="U153" s="126"/>
      <c r="V153" s="126"/>
      <c r="W153" s="134"/>
      <c r="X153" s="134"/>
      <c r="Y153" s="134"/>
      <c r="Z153" s="134"/>
      <c r="AA153" s="134"/>
      <c r="AB153" s="134"/>
      <c r="AC153" s="126">
        <v>40</v>
      </c>
      <c r="AD153" s="126"/>
      <c r="AE153" s="134">
        <v>1</v>
      </c>
      <c r="AF153" s="134"/>
      <c r="AG153" s="134"/>
      <c r="AH153" s="134"/>
      <c r="AI153" s="134">
        <v>1</v>
      </c>
      <c r="AJ153" s="138"/>
      <c r="AL153" s="89"/>
    </row>
    <row r="154" spans="1:38" s="74" customFormat="1" ht="37.5" customHeight="1" x14ac:dyDescent="0.3">
      <c r="A154" s="90" t="s">
        <v>203</v>
      </c>
      <c r="B154" s="78" t="s">
        <v>82</v>
      </c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3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</row>
    <row r="155" spans="1:38" s="74" customFormat="1" ht="32.1" customHeight="1" x14ac:dyDescent="0.3">
      <c r="A155" s="84" t="s">
        <v>328</v>
      </c>
      <c r="B155" s="85" t="s">
        <v>62</v>
      </c>
      <c r="C155" s="134"/>
      <c r="D155" s="134"/>
      <c r="E155" s="134" t="s">
        <v>264</v>
      </c>
      <c r="F155" s="134" t="s">
        <v>264</v>
      </c>
      <c r="G155" s="134"/>
      <c r="H155" s="134"/>
      <c r="I155" s="134" t="s">
        <v>264</v>
      </c>
      <c r="J155" s="134"/>
      <c r="K155" s="134"/>
      <c r="L155" s="134"/>
      <c r="M155" s="134"/>
      <c r="N155" s="134"/>
      <c r="O155" s="134"/>
      <c r="P155" s="134"/>
      <c r="Q155" s="126"/>
      <c r="R155" s="126"/>
      <c r="S155" s="126"/>
      <c r="T155" s="126"/>
      <c r="U155" s="126"/>
      <c r="V155" s="126"/>
      <c r="W155" s="134" t="s">
        <v>265</v>
      </c>
      <c r="X155" s="134" t="s">
        <v>265</v>
      </c>
      <c r="Y155" s="134"/>
      <c r="Z155" s="134" t="s">
        <v>206</v>
      </c>
      <c r="AA155" s="134" t="s">
        <v>206</v>
      </c>
      <c r="AB155" s="138"/>
      <c r="AC155" s="135"/>
      <c r="AD155" s="135"/>
      <c r="AE155" s="138"/>
      <c r="AF155" s="138"/>
      <c r="AG155" s="138"/>
      <c r="AH155" s="138"/>
      <c r="AI155" s="138"/>
      <c r="AJ155" s="138"/>
    </row>
    <row r="156" spans="1:38" s="74" customFormat="1" ht="37.5" customHeight="1" x14ac:dyDescent="0.3">
      <c r="A156" s="77">
        <v>4</v>
      </c>
      <c r="B156" s="78" t="s">
        <v>38</v>
      </c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</row>
    <row r="157" spans="1:38" s="74" customFormat="1" ht="61.5" customHeight="1" x14ac:dyDescent="0.3">
      <c r="A157" s="84" t="s">
        <v>83</v>
      </c>
      <c r="B157" s="85" t="s">
        <v>52</v>
      </c>
      <c r="C157" s="134"/>
      <c r="D157" s="134" t="s">
        <v>204</v>
      </c>
      <c r="E157" s="134" t="s">
        <v>39</v>
      </c>
      <c r="F157" s="134" t="s">
        <v>40</v>
      </c>
      <c r="G157" s="134" t="s">
        <v>300</v>
      </c>
      <c r="H157" s="134"/>
      <c r="I157" s="134" t="s">
        <v>301</v>
      </c>
      <c r="J157" s="134"/>
      <c r="K157" s="134" t="s">
        <v>39</v>
      </c>
      <c r="L157" s="134" t="s">
        <v>40</v>
      </c>
      <c r="M157" s="134"/>
      <c r="N157" s="134"/>
      <c r="O157" s="134"/>
      <c r="P157" s="134"/>
      <c r="Q157" s="126"/>
      <c r="R157" s="126"/>
      <c r="S157" s="126"/>
      <c r="T157" s="126"/>
      <c r="U157" s="126"/>
      <c r="V157" s="126"/>
      <c r="W157" s="134"/>
      <c r="X157" s="134"/>
      <c r="Y157" s="134"/>
      <c r="Z157" s="134"/>
      <c r="AA157" s="134"/>
      <c r="AB157" s="134"/>
      <c r="AC157" s="126"/>
      <c r="AD157" s="126"/>
      <c r="AE157" s="134"/>
      <c r="AF157" s="134"/>
      <c r="AG157" s="134"/>
      <c r="AH157" s="134"/>
      <c r="AI157" s="134"/>
      <c r="AJ157" s="134" t="s">
        <v>329</v>
      </c>
      <c r="AL157" s="89"/>
    </row>
    <row r="158" spans="1:38" s="74" customFormat="1" ht="56.25" customHeight="1" x14ac:dyDescent="0.3">
      <c r="A158" s="84" t="s">
        <v>84</v>
      </c>
      <c r="B158" s="101" t="s">
        <v>325</v>
      </c>
      <c r="C158" s="135"/>
      <c r="D158" s="135" t="s">
        <v>356</v>
      </c>
      <c r="E158" s="135" t="s">
        <v>302</v>
      </c>
      <c r="F158" s="135" t="s">
        <v>265</v>
      </c>
      <c r="G158" s="135" t="s">
        <v>418</v>
      </c>
      <c r="H158" s="135"/>
      <c r="I158" s="135" t="s">
        <v>419</v>
      </c>
      <c r="J158" s="135"/>
      <c r="K158" s="135"/>
      <c r="L158" s="135"/>
      <c r="M158" s="135"/>
      <c r="N158" s="138" t="s">
        <v>302</v>
      </c>
      <c r="O158" s="138" t="s">
        <v>265</v>
      </c>
      <c r="P158" s="135"/>
      <c r="Q158" s="107"/>
      <c r="R158" s="107"/>
      <c r="S158" s="107"/>
      <c r="T158" s="140"/>
      <c r="U158" s="140"/>
      <c r="V158" s="140"/>
      <c r="W158" s="107"/>
      <c r="X158" s="107"/>
      <c r="Y158" s="138"/>
      <c r="Z158" s="138"/>
      <c r="AA158" s="138"/>
      <c r="AB158" s="138"/>
      <c r="AC158" s="135"/>
      <c r="AD158" s="135"/>
      <c r="AE158" s="135"/>
      <c r="AF158" s="135"/>
      <c r="AG158" s="135"/>
      <c r="AH158" s="135"/>
      <c r="AI158" s="135"/>
      <c r="AJ158" s="134" t="s">
        <v>369</v>
      </c>
      <c r="AL158" s="89"/>
    </row>
    <row r="159" spans="1:38" s="103" customFormat="1" ht="51.75" customHeight="1" x14ac:dyDescent="0.3">
      <c r="A159" s="84" t="s">
        <v>326</v>
      </c>
      <c r="B159" s="101" t="s">
        <v>263</v>
      </c>
      <c r="C159" s="135"/>
      <c r="D159" s="135" t="s">
        <v>205</v>
      </c>
      <c r="E159" s="135" t="s">
        <v>297</v>
      </c>
      <c r="F159" s="135" t="s">
        <v>206</v>
      </c>
      <c r="G159" s="135" t="s">
        <v>298</v>
      </c>
      <c r="H159" s="135"/>
      <c r="I159" s="135" t="s">
        <v>299</v>
      </c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07"/>
      <c r="X159" s="107"/>
      <c r="Y159" s="107"/>
      <c r="Z159" s="138" t="s">
        <v>297</v>
      </c>
      <c r="AA159" s="138" t="s">
        <v>206</v>
      </c>
      <c r="AB159" s="138"/>
      <c r="AC159" s="135"/>
      <c r="AD159" s="135"/>
      <c r="AE159" s="135"/>
      <c r="AF159" s="135"/>
      <c r="AG159" s="135"/>
      <c r="AH159" s="135"/>
      <c r="AI159" s="135"/>
      <c r="AJ159" s="134" t="s">
        <v>417</v>
      </c>
      <c r="AL159" s="102"/>
    </row>
    <row r="160" spans="1:38" s="74" customFormat="1" ht="32.1" customHeight="1" x14ac:dyDescent="0.3">
      <c r="A160" s="84" t="s">
        <v>327</v>
      </c>
      <c r="B160" s="85" t="s">
        <v>62</v>
      </c>
      <c r="C160" s="134"/>
      <c r="D160" s="134" t="s">
        <v>63</v>
      </c>
      <c r="E160" s="134" t="s">
        <v>266</v>
      </c>
      <c r="F160" s="134" t="s">
        <v>266</v>
      </c>
      <c r="G160" s="134"/>
      <c r="H160" s="134"/>
      <c r="I160" s="134" t="s">
        <v>266</v>
      </c>
      <c r="J160" s="134"/>
      <c r="K160" s="134" t="s">
        <v>64</v>
      </c>
      <c r="L160" s="134" t="s">
        <v>64</v>
      </c>
      <c r="M160" s="134"/>
      <c r="N160" s="134" t="s">
        <v>40</v>
      </c>
      <c r="O160" s="134" t="s">
        <v>40</v>
      </c>
      <c r="P160" s="134"/>
      <c r="Q160" s="126" t="s">
        <v>64</v>
      </c>
      <c r="R160" s="126" t="s">
        <v>64</v>
      </c>
      <c r="S160" s="126"/>
      <c r="T160" s="126" t="s">
        <v>40</v>
      </c>
      <c r="U160" s="126" t="s">
        <v>40</v>
      </c>
      <c r="V160" s="126"/>
      <c r="W160" s="134" t="s">
        <v>265</v>
      </c>
      <c r="X160" s="134" t="s">
        <v>265</v>
      </c>
      <c r="Y160" s="134"/>
      <c r="Z160" s="134" t="s">
        <v>206</v>
      </c>
      <c r="AA160" s="134" t="s">
        <v>206</v>
      </c>
      <c r="AB160" s="134"/>
      <c r="AC160" s="126"/>
      <c r="AD160" s="126"/>
      <c r="AE160" s="134"/>
      <c r="AF160" s="134"/>
      <c r="AG160" s="134"/>
      <c r="AH160" s="134"/>
      <c r="AI160" s="134"/>
      <c r="AJ160" s="134" t="s">
        <v>317</v>
      </c>
    </row>
    <row r="161" spans="1:38" s="74" customFormat="1" ht="65.25" customHeight="1" x14ac:dyDescent="0.3">
      <c r="A161" s="84" t="s">
        <v>350</v>
      </c>
      <c r="B161" s="85" t="s">
        <v>53</v>
      </c>
      <c r="C161" s="134"/>
      <c r="D161" s="134" t="s">
        <v>363</v>
      </c>
      <c r="E161" s="134" t="s">
        <v>297</v>
      </c>
      <c r="F161" s="134" t="s">
        <v>206</v>
      </c>
      <c r="G161" s="134" t="s">
        <v>205</v>
      </c>
      <c r="H161" s="134"/>
      <c r="I161" s="134"/>
      <c r="J161" s="134" t="s">
        <v>364</v>
      </c>
      <c r="K161" s="134"/>
      <c r="L161" s="134"/>
      <c r="M161" s="134"/>
      <c r="N161" s="134"/>
      <c r="O161" s="134"/>
      <c r="P161" s="134"/>
      <c r="Q161" s="135"/>
      <c r="R161" s="135"/>
      <c r="S161" s="135"/>
      <c r="T161" s="135"/>
      <c r="U161" s="135"/>
      <c r="V161" s="135"/>
      <c r="W161" s="134" t="s">
        <v>297</v>
      </c>
      <c r="X161" s="134" t="s">
        <v>206</v>
      </c>
      <c r="Y161" s="134"/>
      <c r="Z161" s="134"/>
      <c r="AA161" s="134"/>
      <c r="AB161" s="134"/>
      <c r="AC161" s="129"/>
      <c r="AD161" s="129"/>
      <c r="AE161" s="137"/>
      <c r="AF161" s="134"/>
      <c r="AG161" s="134"/>
      <c r="AH161" s="134"/>
      <c r="AI161" s="134"/>
      <c r="AJ161" s="134" t="s">
        <v>159</v>
      </c>
      <c r="AL161" s="89"/>
    </row>
    <row r="162" spans="1:38" s="74" customFormat="1" ht="45" customHeight="1" x14ac:dyDescent="0.3">
      <c r="A162" s="84" t="s">
        <v>354</v>
      </c>
      <c r="B162" s="85" t="s">
        <v>65</v>
      </c>
      <c r="C162" s="134" t="s">
        <v>66</v>
      </c>
      <c r="D162" s="134" t="s">
        <v>67</v>
      </c>
      <c r="E162" s="134" t="s">
        <v>68</v>
      </c>
      <c r="F162" s="134" t="s">
        <v>68</v>
      </c>
      <c r="G162" s="134"/>
      <c r="H162" s="134"/>
      <c r="I162" s="134" t="s">
        <v>68</v>
      </c>
      <c r="J162" s="134"/>
      <c r="K162" s="134"/>
      <c r="L162" s="134"/>
      <c r="M162" s="134"/>
      <c r="N162" s="134"/>
      <c r="O162" s="134"/>
      <c r="P162" s="134"/>
      <c r="Q162" s="126" t="s">
        <v>69</v>
      </c>
      <c r="R162" s="126" t="s">
        <v>69</v>
      </c>
      <c r="S162" s="126"/>
      <c r="T162" s="126" t="s">
        <v>69</v>
      </c>
      <c r="U162" s="126" t="s">
        <v>69</v>
      </c>
      <c r="V162" s="126"/>
      <c r="W162" s="134" t="s">
        <v>69</v>
      </c>
      <c r="X162" s="134" t="s">
        <v>69</v>
      </c>
      <c r="Y162" s="134"/>
      <c r="Z162" s="134" t="s">
        <v>39</v>
      </c>
      <c r="AA162" s="134" t="s">
        <v>39</v>
      </c>
      <c r="AB162" s="134"/>
      <c r="AC162" s="126"/>
      <c r="AD162" s="126"/>
      <c r="AE162" s="134"/>
      <c r="AF162" s="134"/>
      <c r="AG162" s="134"/>
      <c r="AH162" s="134"/>
      <c r="AI162" s="134"/>
      <c r="AJ162" s="134"/>
    </row>
    <row r="163" spans="1:38" s="74" customFormat="1" ht="16.8" x14ac:dyDescent="0.3">
      <c r="A163" s="171"/>
      <c r="C163" s="144"/>
      <c r="Q163" s="103"/>
      <c r="R163" s="103"/>
      <c r="S163" s="103"/>
      <c r="T163" s="103"/>
      <c r="U163" s="103"/>
      <c r="V163" s="103"/>
      <c r="AB163" s="144"/>
      <c r="AC163" s="103"/>
      <c r="AD163" s="103"/>
    </row>
    <row r="164" spans="1:38" s="74" customFormat="1" ht="40.5" customHeight="1" x14ac:dyDescent="0.3">
      <c r="A164" s="255" t="s">
        <v>27</v>
      </c>
      <c r="B164" s="255"/>
      <c r="C164" s="222"/>
      <c r="D164" s="222"/>
      <c r="E164" s="222">
        <f t="shared" ref="E164:AE164" si="2">E60+E95</f>
        <v>7140</v>
      </c>
      <c r="F164" s="222">
        <f t="shared" si="2"/>
        <v>3226</v>
      </c>
      <c r="G164" s="222">
        <f t="shared" si="2"/>
        <v>1546</v>
      </c>
      <c r="H164" s="222">
        <f t="shared" si="2"/>
        <v>106</v>
      </c>
      <c r="I164" s="222">
        <f t="shared" si="2"/>
        <v>1290</v>
      </c>
      <c r="J164" s="222">
        <f t="shared" si="2"/>
        <v>284</v>
      </c>
      <c r="K164" s="222">
        <f t="shared" si="2"/>
        <v>1026</v>
      </c>
      <c r="L164" s="222">
        <f t="shared" si="2"/>
        <v>462</v>
      </c>
      <c r="M164" s="222">
        <f t="shared" si="2"/>
        <v>30</v>
      </c>
      <c r="N164" s="222">
        <f t="shared" si="2"/>
        <v>978</v>
      </c>
      <c r="O164" s="222">
        <f t="shared" si="2"/>
        <v>434</v>
      </c>
      <c r="P164" s="222">
        <f t="shared" si="2"/>
        <v>27</v>
      </c>
      <c r="Q164" s="222">
        <f t="shared" si="2"/>
        <v>1062</v>
      </c>
      <c r="R164" s="222">
        <f t="shared" si="2"/>
        <v>476</v>
      </c>
      <c r="S164" s="222">
        <f t="shared" si="2"/>
        <v>29</v>
      </c>
      <c r="T164" s="222">
        <f t="shared" si="2"/>
        <v>1016</v>
      </c>
      <c r="U164" s="222">
        <f t="shared" si="2"/>
        <v>446</v>
      </c>
      <c r="V164" s="222">
        <f t="shared" si="2"/>
        <v>28</v>
      </c>
      <c r="W164" s="222">
        <f t="shared" si="2"/>
        <v>958</v>
      </c>
      <c r="X164" s="222">
        <f t="shared" si="2"/>
        <v>476</v>
      </c>
      <c r="Y164" s="222">
        <f t="shared" si="2"/>
        <v>27</v>
      </c>
      <c r="Z164" s="222">
        <f t="shared" si="2"/>
        <v>988</v>
      </c>
      <c r="AA164" s="222">
        <f t="shared" si="2"/>
        <v>444</v>
      </c>
      <c r="AB164" s="222">
        <f t="shared" si="2"/>
        <v>28</v>
      </c>
      <c r="AC164" s="222">
        <f t="shared" si="2"/>
        <v>1112</v>
      </c>
      <c r="AD164" s="222">
        <f t="shared" si="2"/>
        <v>488</v>
      </c>
      <c r="AE164" s="222">
        <f t="shared" si="2"/>
        <v>36</v>
      </c>
      <c r="AF164" s="222"/>
      <c r="AG164" s="222"/>
      <c r="AH164" s="222"/>
      <c r="AI164" s="222">
        <f>AI60+AI95</f>
        <v>205</v>
      </c>
      <c r="AJ164" s="172"/>
      <c r="AK164" s="172"/>
      <c r="AL164" s="172"/>
    </row>
    <row r="165" spans="1:38" s="74" customFormat="1" ht="41.25" customHeight="1" x14ac:dyDescent="0.3">
      <c r="A165" s="255" t="s">
        <v>28</v>
      </c>
      <c r="B165" s="255"/>
      <c r="C165" s="223"/>
      <c r="D165" s="223"/>
      <c r="E165" s="223"/>
      <c r="F165" s="223"/>
      <c r="G165" s="223"/>
      <c r="H165" s="223"/>
      <c r="I165" s="223"/>
      <c r="J165" s="223"/>
      <c r="K165" s="254">
        <f>+L164/18</f>
        <v>25.666666666666668</v>
      </c>
      <c r="L165" s="254"/>
      <c r="M165" s="254"/>
      <c r="N165" s="254">
        <f>+O164/17</f>
        <v>25.529411764705884</v>
      </c>
      <c r="O165" s="254"/>
      <c r="P165" s="254"/>
      <c r="Q165" s="256">
        <f>+R164/18</f>
        <v>26.444444444444443</v>
      </c>
      <c r="R165" s="256"/>
      <c r="S165" s="256"/>
      <c r="T165" s="256">
        <f>+U164/17</f>
        <v>26.235294117647058</v>
      </c>
      <c r="U165" s="256"/>
      <c r="V165" s="256"/>
      <c r="W165" s="254">
        <f>+X164/18</f>
        <v>26.444444444444443</v>
      </c>
      <c r="X165" s="254"/>
      <c r="Y165" s="254"/>
      <c r="Z165" s="254">
        <f>+AA164/17</f>
        <v>26.117647058823529</v>
      </c>
      <c r="AA165" s="254"/>
      <c r="AB165" s="254"/>
      <c r="AC165" s="254">
        <f>+AD164/18</f>
        <v>27.111111111111111</v>
      </c>
      <c r="AD165" s="254"/>
      <c r="AE165" s="254"/>
      <c r="AF165" s="265"/>
      <c r="AG165" s="265"/>
      <c r="AH165" s="265"/>
      <c r="AI165" s="223"/>
      <c r="AJ165" s="174"/>
    </row>
    <row r="166" spans="1:38" s="74" customFormat="1" ht="20.100000000000001" customHeight="1" x14ac:dyDescent="0.35">
      <c r="A166" s="266" t="s">
        <v>29</v>
      </c>
      <c r="B166" s="266"/>
      <c r="C166" s="173">
        <v>4</v>
      </c>
      <c r="D166" s="173"/>
      <c r="E166" s="173"/>
      <c r="F166" s="173"/>
      <c r="G166" s="173"/>
      <c r="H166" s="173"/>
      <c r="I166" s="173"/>
      <c r="J166" s="173"/>
      <c r="K166" s="267"/>
      <c r="L166" s="267"/>
      <c r="M166" s="267"/>
      <c r="N166" s="267">
        <v>1</v>
      </c>
      <c r="O166" s="267"/>
      <c r="P166" s="267"/>
      <c r="Q166" s="268"/>
      <c r="R166" s="268"/>
      <c r="S166" s="268"/>
      <c r="T166" s="268">
        <v>1</v>
      </c>
      <c r="U166" s="268"/>
      <c r="V166" s="268"/>
      <c r="W166" s="267"/>
      <c r="X166" s="267"/>
      <c r="Y166" s="267"/>
      <c r="Z166" s="267">
        <v>1</v>
      </c>
      <c r="AA166" s="267"/>
      <c r="AB166" s="267"/>
      <c r="AC166" s="267">
        <v>1</v>
      </c>
      <c r="AD166" s="267"/>
      <c r="AE166" s="267"/>
      <c r="AF166" s="267"/>
      <c r="AG166" s="267"/>
      <c r="AH166" s="267"/>
      <c r="AI166" s="173"/>
      <c r="AJ166" s="174"/>
    </row>
    <row r="167" spans="1:38" s="74" customFormat="1" ht="20.100000000000001" customHeight="1" x14ac:dyDescent="0.35">
      <c r="A167" s="266" t="s">
        <v>30</v>
      </c>
      <c r="B167" s="266"/>
      <c r="C167" s="173">
        <f>SUM(K167:AE167)</f>
        <v>27</v>
      </c>
      <c r="D167" s="173"/>
      <c r="E167" s="173"/>
      <c r="F167" s="173"/>
      <c r="G167" s="173"/>
      <c r="H167" s="173"/>
      <c r="I167" s="173"/>
      <c r="J167" s="173"/>
      <c r="K167" s="267">
        <v>3</v>
      </c>
      <c r="L167" s="267"/>
      <c r="M167" s="267"/>
      <c r="N167" s="267">
        <v>5</v>
      </c>
      <c r="O167" s="267"/>
      <c r="P167" s="267"/>
      <c r="Q167" s="268">
        <v>3</v>
      </c>
      <c r="R167" s="268"/>
      <c r="S167" s="268"/>
      <c r="T167" s="268">
        <v>3</v>
      </c>
      <c r="U167" s="268"/>
      <c r="V167" s="268"/>
      <c r="W167" s="267">
        <v>5</v>
      </c>
      <c r="X167" s="267"/>
      <c r="Y167" s="267"/>
      <c r="Z167" s="267">
        <v>4</v>
      </c>
      <c r="AA167" s="267"/>
      <c r="AB167" s="267"/>
      <c r="AC167" s="267">
        <v>4</v>
      </c>
      <c r="AD167" s="267"/>
      <c r="AE167" s="267"/>
      <c r="AF167" s="267"/>
      <c r="AG167" s="267"/>
      <c r="AH167" s="267"/>
      <c r="AI167" s="173"/>
      <c r="AJ167" s="174"/>
    </row>
    <row r="168" spans="1:38" s="74" customFormat="1" ht="20.100000000000001" customHeight="1" x14ac:dyDescent="0.35">
      <c r="A168" s="266" t="s">
        <v>31</v>
      </c>
      <c r="B168" s="266"/>
      <c r="C168" s="173">
        <f>SUM(K168:AE168)</f>
        <v>28</v>
      </c>
      <c r="D168" s="173"/>
      <c r="E168" s="173"/>
      <c r="F168" s="173"/>
      <c r="G168" s="173"/>
      <c r="H168" s="173"/>
      <c r="I168" s="173"/>
      <c r="J168" s="173"/>
      <c r="K168" s="267">
        <v>4</v>
      </c>
      <c r="L168" s="267"/>
      <c r="M168" s="267"/>
      <c r="N168" s="267">
        <v>2</v>
      </c>
      <c r="O168" s="267"/>
      <c r="P168" s="267"/>
      <c r="Q168" s="268">
        <v>4</v>
      </c>
      <c r="R168" s="268"/>
      <c r="S168" s="268"/>
      <c r="T168" s="268">
        <v>5</v>
      </c>
      <c r="U168" s="268"/>
      <c r="V168" s="268"/>
      <c r="W168" s="267">
        <v>4</v>
      </c>
      <c r="X168" s="267"/>
      <c r="Y168" s="267"/>
      <c r="Z168" s="267">
        <v>4</v>
      </c>
      <c r="AA168" s="267"/>
      <c r="AB168" s="267"/>
      <c r="AC168" s="267">
        <v>5</v>
      </c>
      <c r="AD168" s="267"/>
      <c r="AE168" s="267"/>
      <c r="AF168" s="267"/>
      <c r="AG168" s="267"/>
      <c r="AH168" s="267"/>
      <c r="AI168" s="173"/>
      <c r="AJ168" s="174"/>
    </row>
    <row r="169" spans="1:38" s="74" customFormat="1" ht="16.8" x14ac:dyDescent="0.3">
      <c r="A169" s="175"/>
      <c r="B169" s="175"/>
      <c r="C169" s="174"/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6"/>
      <c r="R169" s="176"/>
      <c r="S169" s="176"/>
      <c r="T169" s="176"/>
      <c r="U169" s="176"/>
      <c r="V169" s="176"/>
      <c r="W169" s="174"/>
      <c r="X169" s="174"/>
      <c r="Y169" s="174"/>
      <c r="Z169" s="174"/>
      <c r="AA169" s="174"/>
      <c r="AB169" s="174"/>
      <c r="AC169" s="174"/>
      <c r="AD169" s="174"/>
      <c r="AE169" s="174"/>
      <c r="AF169" s="174"/>
      <c r="AG169" s="174"/>
      <c r="AH169" s="174"/>
      <c r="AI169" s="174"/>
      <c r="AJ169" s="174"/>
    </row>
    <row r="170" spans="1:38" s="74" customFormat="1" ht="16.8" x14ac:dyDescent="0.3">
      <c r="A170" s="175"/>
      <c r="B170" s="175"/>
      <c r="C170" s="174"/>
      <c r="D170" s="174"/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6"/>
      <c r="R170" s="176"/>
      <c r="S170" s="176"/>
      <c r="T170" s="176"/>
      <c r="U170" s="176"/>
      <c r="V170" s="176"/>
      <c r="W170" s="174"/>
      <c r="X170" s="174"/>
      <c r="Y170" s="174"/>
      <c r="Z170" s="174"/>
      <c r="AA170" s="174"/>
      <c r="AB170" s="174"/>
      <c r="AC170" s="174"/>
      <c r="AD170" s="174"/>
      <c r="AE170" s="174"/>
      <c r="AF170" s="174"/>
      <c r="AG170" s="174"/>
      <c r="AH170" s="174"/>
      <c r="AI170" s="174"/>
      <c r="AJ170" s="174"/>
    </row>
    <row r="171" spans="1:38" s="154" customFormat="1" ht="18" x14ac:dyDescent="0.35">
      <c r="A171" s="177"/>
      <c r="C171" s="178"/>
      <c r="Q171" s="166"/>
      <c r="R171" s="166"/>
      <c r="S171" s="166"/>
      <c r="T171" s="166"/>
      <c r="U171" s="166"/>
      <c r="V171" s="166"/>
      <c r="AB171" s="178"/>
      <c r="AC171" s="166"/>
      <c r="AD171" s="166"/>
    </row>
    <row r="172" spans="1:38" s="179" customFormat="1" ht="18" x14ac:dyDescent="0.3">
      <c r="A172" s="272" t="s">
        <v>190</v>
      </c>
      <c r="B172" s="272"/>
      <c r="C172" s="272"/>
      <c r="D172" s="272"/>
      <c r="E172" s="272"/>
      <c r="F172" s="272"/>
      <c r="G172" s="272"/>
      <c r="H172" s="272" t="s">
        <v>196</v>
      </c>
      <c r="I172" s="272"/>
      <c r="J172" s="272"/>
      <c r="K172" s="272"/>
      <c r="L172" s="272"/>
      <c r="M172" s="272"/>
      <c r="N172" s="272"/>
      <c r="O172" s="272"/>
      <c r="P172" s="272"/>
      <c r="Q172" s="272"/>
      <c r="R172" s="272"/>
      <c r="S172" s="270" t="s">
        <v>394</v>
      </c>
      <c r="T172" s="271"/>
      <c r="U172" s="271"/>
      <c r="V172" s="271"/>
      <c r="W172" s="271"/>
      <c r="X172" s="271"/>
      <c r="Y172" s="271"/>
      <c r="Z172" s="271"/>
      <c r="AA172" s="272" t="s">
        <v>199</v>
      </c>
      <c r="AB172" s="272"/>
      <c r="AC172" s="272"/>
      <c r="AD172" s="272"/>
      <c r="AE172" s="272"/>
      <c r="AF172" s="272"/>
      <c r="AG172" s="272"/>
      <c r="AH172" s="272"/>
      <c r="AI172" s="272"/>
    </row>
    <row r="173" spans="1:38" s="179" customFormat="1" ht="18" x14ac:dyDescent="0.3">
      <c r="A173" s="272"/>
      <c r="B173" s="272"/>
      <c r="C173" s="272"/>
      <c r="D173" s="272"/>
      <c r="E173" s="272"/>
      <c r="F173" s="272"/>
      <c r="G173" s="272"/>
      <c r="H173" s="272"/>
      <c r="I173" s="272"/>
      <c r="J173" s="272"/>
      <c r="K173" s="272"/>
      <c r="L173" s="272"/>
      <c r="M173" s="272"/>
      <c r="N173" s="272"/>
      <c r="O173" s="272"/>
      <c r="P173" s="272"/>
      <c r="Q173" s="272"/>
      <c r="R173" s="272"/>
      <c r="S173" s="271"/>
      <c r="T173" s="271"/>
      <c r="U173" s="271"/>
      <c r="V173" s="271"/>
      <c r="W173" s="271"/>
      <c r="X173" s="271"/>
      <c r="Y173" s="271"/>
      <c r="Z173" s="271"/>
      <c r="AA173" s="272"/>
      <c r="AB173" s="272"/>
      <c r="AC173" s="272"/>
      <c r="AD173" s="272"/>
      <c r="AE173" s="272"/>
      <c r="AF173" s="272"/>
      <c r="AG173" s="272"/>
      <c r="AH173" s="272"/>
      <c r="AI173" s="272"/>
    </row>
    <row r="174" spans="1:38" s="154" customFormat="1" ht="46.95" customHeight="1" x14ac:dyDescent="0.35">
      <c r="A174" s="273" t="s">
        <v>189</v>
      </c>
      <c r="B174" s="273"/>
      <c r="C174" s="273" t="s">
        <v>191</v>
      </c>
      <c r="D174" s="273"/>
      <c r="E174" s="98" t="s">
        <v>192</v>
      </c>
      <c r="F174" s="265" t="s">
        <v>193</v>
      </c>
      <c r="G174" s="265"/>
      <c r="H174" s="273" t="s">
        <v>189</v>
      </c>
      <c r="I174" s="273"/>
      <c r="J174" s="273"/>
      <c r="K174" s="273"/>
      <c r="L174" s="273"/>
      <c r="M174" s="273" t="s">
        <v>191</v>
      </c>
      <c r="N174" s="273"/>
      <c r="O174" s="273" t="s">
        <v>192</v>
      </c>
      <c r="P174" s="273"/>
      <c r="Q174" s="274" t="s">
        <v>193</v>
      </c>
      <c r="R174" s="274"/>
      <c r="S174" s="275" t="s">
        <v>191</v>
      </c>
      <c r="T174" s="275"/>
      <c r="U174" s="275"/>
      <c r="V174" s="275" t="s">
        <v>192</v>
      </c>
      <c r="W174" s="275"/>
      <c r="X174" s="265" t="s">
        <v>193</v>
      </c>
      <c r="Y174" s="265"/>
      <c r="Z174" s="265"/>
      <c r="AA174" s="276" t="s">
        <v>262</v>
      </c>
      <c r="AB174" s="276"/>
      <c r="AC174" s="276"/>
      <c r="AD174" s="276"/>
      <c r="AE174" s="276"/>
      <c r="AF174" s="276"/>
      <c r="AG174" s="276"/>
      <c r="AH174" s="276"/>
      <c r="AI174" s="276"/>
    </row>
    <row r="175" spans="1:38" s="154" customFormat="1" ht="18" x14ac:dyDescent="0.35">
      <c r="A175" s="273" t="s">
        <v>194</v>
      </c>
      <c r="B175" s="273"/>
      <c r="C175" s="273">
        <v>2</v>
      </c>
      <c r="D175" s="273"/>
      <c r="E175" s="98">
        <v>2</v>
      </c>
      <c r="F175" s="273">
        <v>3</v>
      </c>
      <c r="G175" s="273"/>
      <c r="H175" s="273" t="s">
        <v>197</v>
      </c>
      <c r="I175" s="273"/>
      <c r="J175" s="273"/>
      <c r="K175" s="273"/>
      <c r="L175" s="273"/>
      <c r="M175" s="273">
        <v>6</v>
      </c>
      <c r="N175" s="273"/>
      <c r="O175" s="273">
        <v>4</v>
      </c>
      <c r="P175" s="273"/>
      <c r="Q175" s="275">
        <v>5</v>
      </c>
      <c r="R175" s="275"/>
      <c r="S175" s="275">
        <v>8</v>
      </c>
      <c r="T175" s="275"/>
      <c r="U175" s="275"/>
      <c r="V175" s="275">
        <v>8</v>
      </c>
      <c r="W175" s="275"/>
      <c r="X175" s="273">
        <v>12</v>
      </c>
      <c r="Y175" s="273"/>
      <c r="Z175" s="273"/>
      <c r="AA175" s="277" t="s">
        <v>288</v>
      </c>
      <c r="AB175" s="277"/>
      <c r="AC175" s="277"/>
      <c r="AD175" s="277"/>
      <c r="AE175" s="277"/>
      <c r="AF175" s="277"/>
      <c r="AG175" s="277"/>
      <c r="AH175" s="277"/>
      <c r="AI175" s="277"/>
    </row>
    <row r="176" spans="1:38" s="154" customFormat="1" ht="18" x14ac:dyDescent="0.35">
      <c r="A176" s="273" t="s">
        <v>195</v>
      </c>
      <c r="B176" s="273"/>
      <c r="C176" s="273">
        <v>4</v>
      </c>
      <c r="D176" s="273"/>
      <c r="E176" s="98">
        <v>2</v>
      </c>
      <c r="F176" s="273">
        <v>3</v>
      </c>
      <c r="G176" s="273"/>
      <c r="H176" s="273" t="s">
        <v>198</v>
      </c>
      <c r="I176" s="273"/>
      <c r="J176" s="273"/>
      <c r="K176" s="273"/>
      <c r="L176" s="273"/>
      <c r="M176" s="273">
        <v>8</v>
      </c>
      <c r="N176" s="273"/>
      <c r="O176" s="273">
        <v>8</v>
      </c>
      <c r="P176" s="273"/>
      <c r="Q176" s="275">
        <v>12</v>
      </c>
      <c r="R176" s="275"/>
      <c r="S176" s="275"/>
      <c r="T176" s="275"/>
      <c r="U176" s="275"/>
      <c r="V176" s="275"/>
      <c r="W176" s="275"/>
      <c r="X176" s="273"/>
      <c r="Y176" s="273"/>
      <c r="Z176" s="273"/>
      <c r="AA176" s="277"/>
      <c r="AB176" s="277"/>
      <c r="AC176" s="277"/>
      <c r="AD176" s="277"/>
      <c r="AE176" s="277"/>
      <c r="AF176" s="277"/>
      <c r="AG176" s="277"/>
      <c r="AH176" s="277"/>
      <c r="AI176" s="277"/>
    </row>
    <row r="177" spans="1:35" x14ac:dyDescent="0.3">
      <c r="A177" s="180"/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1"/>
      <c r="R177" s="181"/>
      <c r="S177" s="181"/>
      <c r="T177" s="181"/>
      <c r="U177" s="181"/>
      <c r="V177" s="181"/>
      <c r="W177" s="181"/>
      <c r="X177" s="180"/>
      <c r="Y177" s="180"/>
      <c r="Z177" s="180"/>
      <c r="AA177" s="182"/>
      <c r="AB177" s="182"/>
      <c r="AC177" s="182"/>
      <c r="AD177" s="182"/>
      <c r="AE177" s="182"/>
      <c r="AF177" s="182"/>
      <c r="AG177" s="182"/>
      <c r="AH177" s="182"/>
      <c r="AI177" s="182"/>
    </row>
    <row r="179" spans="1:35" s="154" customFormat="1" ht="20.399999999999999" x14ac:dyDescent="0.35">
      <c r="A179" s="177"/>
      <c r="B179" s="294" t="s">
        <v>200</v>
      </c>
      <c r="C179" s="294"/>
      <c r="D179" s="294"/>
      <c r="E179" s="294"/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  <c r="X179" s="294"/>
      <c r="Y179" s="294"/>
      <c r="Z179" s="294"/>
      <c r="AA179" s="294"/>
      <c r="AB179" s="294"/>
      <c r="AC179" s="294"/>
      <c r="AD179" s="294"/>
      <c r="AE179" s="294"/>
      <c r="AF179" s="294"/>
      <c r="AG179" s="294"/>
      <c r="AH179" s="294"/>
      <c r="AI179" s="294"/>
    </row>
    <row r="180" spans="1:35" s="154" customFormat="1" ht="18" x14ac:dyDescent="0.35">
      <c r="A180" s="183"/>
      <c r="C180" s="178"/>
      <c r="Q180" s="166"/>
      <c r="R180" s="166"/>
      <c r="S180" s="166"/>
      <c r="T180" s="166"/>
      <c r="U180" s="166"/>
      <c r="V180" s="166"/>
      <c r="AB180" s="178"/>
      <c r="AC180" s="166"/>
      <c r="AD180" s="166"/>
      <c r="AF180" s="114"/>
      <c r="AG180" s="114"/>
    </row>
    <row r="181" spans="1:35" s="154" customFormat="1" ht="71.25" customHeight="1" x14ac:dyDescent="0.35">
      <c r="A181" s="113"/>
      <c r="B181" s="96" t="s">
        <v>155</v>
      </c>
      <c r="C181" s="253" t="s">
        <v>156</v>
      </c>
      <c r="D181" s="253"/>
      <c r="E181" s="253"/>
      <c r="F181" s="253"/>
      <c r="G181" s="253"/>
      <c r="H181" s="253"/>
      <c r="I181" s="253"/>
      <c r="J181" s="253"/>
      <c r="K181" s="253"/>
      <c r="L181" s="253"/>
      <c r="M181" s="253"/>
      <c r="N181" s="253"/>
      <c r="O181" s="253"/>
      <c r="P181" s="253"/>
      <c r="Q181" s="253"/>
      <c r="R181" s="253"/>
      <c r="S181" s="253"/>
      <c r="T181" s="253"/>
      <c r="U181" s="253"/>
      <c r="V181" s="253"/>
      <c r="W181" s="253"/>
      <c r="X181" s="253"/>
      <c r="Y181" s="253"/>
      <c r="Z181" s="253"/>
      <c r="AA181" s="253"/>
      <c r="AB181" s="253"/>
      <c r="AC181" s="253"/>
      <c r="AD181" s="253" t="s">
        <v>201</v>
      </c>
      <c r="AE181" s="253"/>
      <c r="AF181" s="253"/>
      <c r="AG181" s="253"/>
      <c r="AH181" s="253"/>
      <c r="AI181" s="253"/>
    </row>
    <row r="182" spans="1:35" s="154" customFormat="1" ht="42.9" customHeight="1" x14ac:dyDescent="0.35">
      <c r="A182" s="113"/>
      <c r="B182" s="35" t="s">
        <v>157</v>
      </c>
      <c r="C182" s="282" t="s">
        <v>303</v>
      </c>
      <c r="D182" s="282"/>
      <c r="E182" s="282"/>
      <c r="F182" s="282"/>
      <c r="G182" s="282"/>
      <c r="H182" s="282"/>
      <c r="I182" s="282"/>
      <c r="J182" s="282"/>
      <c r="K182" s="282"/>
      <c r="L182" s="282"/>
      <c r="M182" s="282"/>
      <c r="N182" s="282"/>
      <c r="O182" s="282"/>
      <c r="P182" s="282"/>
      <c r="Q182" s="282"/>
      <c r="R182" s="282"/>
      <c r="S182" s="282"/>
      <c r="T182" s="282"/>
      <c r="U182" s="282"/>
      <c r="V182" s="282"/>
      <c r="W182" s="282"/>
      <c r="X182" s="282"/>
      <c r="Y182" s="282"/>
      <c r="Z182" s="282"/>
      <c r="AA182" s="282"/>
      <c r="AB182" s="282"/>
      <c r="AC182" s="282"/>
      <c r="AD182" s="283" t="s">
        <v>377</v>
      </c>
      <c r="AE182" s="283"/>
      <c r="AF182" s="283"/>
      <c r="AG182" s="283"/>
      <c r="AH182" s="283"/>
      <c r="AI182" s="283"/>
    </row>
    <row r="183" spans="1:35" s="154" customFormat="1" ht="42.9" customHeight="1" x14ac:dyDescent="0.35">
      <c r="A183" s="184"/>
      <c r="B183" s="35" t="s">
        <v>158</v>
      </c>
      <c r="C183" s="278" t="s">
        <v>304</v>
      </c>
      <c r="D183" s="279"/>
      <c r="E183" s="279"/>
      <c r="F183" s="279"/>
      <c r="G183" s="279"/>
      <c r="H183" s="279"/>
      <c r="I183" s="279"/>
      <c r="J183" s="279"/>
      <c r="K183" s="279"/>
      <c r="L183" s="279"/>
      <c r="M183" s="279"/>
      <c r="N183" s="279"/>
      <c r="O183" s="279"/>
      <c r="P183" s="279"/>
      <c r="Q183" s="279"/>
      <c r="R183" s="279"/>
      <c r="S183" s="279"/>
      <c r="T183" s="279"/>
      <c r="U183" s="279"/>
      <c r="V183" s="279"/>
      <c r="W183" s="279"/>
      <c r="X183" s="279"/>
      <c r="Y183" s="279"/>
      <c r="Z183" s="279"/>
      <c r="AA183" s="279"/>
      <c r="AB183" s="279"/>
      <c r="AC183" s="280"/>
      <c r="AD183" s="283" t="s">
        <v>210</v>
      </c>
      <c r="AE183" s="283"/>
      <c r="AF183" s="283"/>
      <c r="AG183" s="283"/>
      <c r="AH183" s="283"/>
      <c r="AI183" s="283"/>
    </row>
    <row r="184" spans="1:35" s="185" customFormat="1" ht="42.9" customHeight="1" x14ac:dyDescent="0.3">
      <c r="A184" s="112"/>
      <c r="B184" s="35" t="s">
        <v>159</v>
      </c>
      <c r="C184" s="278" t="s">
        <v>408</v>
      </c>
      <c r="D184" s="279"/>
      <c r="E184" s="279"/>
      <c r="F184" s="279"/>
      <c r="G184" s="279"/>
      <c r="H184" s="279"/>
      <c r="I184" s="279"/>
      <c r="J184" s="279"/>
      <c r="K184" s="279"/>
      <c r="L184" s="279"/>
      <c r="M184" s="279"/>
      <c r="N184" s="279"/>
      <c r="O184" s="279"/>
      <c r="P184" s="279"/>
      <c r="Q184" s="279"/>
      <c r="R184" s="279"/>
      <c r="S184" s="279"/>
      <c r="T184" s="279"/>
      <c r="U184" s="279"/>
      <c r="V184" s="279"/>
      <c r="W184" s="279"/>
      <c r="X184" s="279"/>
      <c r="Y184" s="279"/>
      <c r="Z184" s="279"/>
      <c r="AA184" s="279"/>
      <c r="AB184" s="279"/>
      <c r="AC184" s="280"/>
      <c r="AD184" s="283" t="s">
        <v>355</v>
      </c>
      <c r="AE184" s="283"/>
      <c r="AF184" s="283"/>
      <c r="AG184" s="283"/>
      <c r="AH184" s="283"/>
      <c r="AI184" s="283"/>
    </row>
    <row r="185" spans="1:35" s="154" customFormat="1" ht="42.9" customHeight="1" x14ac:dyDescent="0.35">
      <c r="A185" s="281"/>
      <c r="B185" s="35" t="s">
        <v>161</v>
      </c>
      <c r="C185" s="278" t="s">
        <v>337</v>
      </c>
      <c r="D185" s="279"/>
      <c r="E185" s="279"/>
      <c r="F185" s="279"/>
      <c r="G185" s="279"/>
      <c r="H185" s="279"/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  <c r="T185" s="279"/>
      <c r="U185" s="279"/>
      <c r="V185" s="279"/>
      <c r="W185" s="279"/>
      <c r="X185" s="279"/>
      <c r="Y185" s="279"/>
      <c r="Z185" s="279"/>
      <c r="AA185" s="279"/>
      <c r="AB185" s="279"/>
      <c r="AC185" s="280"/>
      <c r="AD185" s="283" t="s">
        <v>311</v>
      </c>
      <c r="AE185" s="283"/>
      <c r="AF185" s="283"/>
      <c r="AG185" s="283"/>
      <c r="AH185" s="283"/>
      <c r="AI185" s="283"/>
    </row>
    <row r="186" spans="1:35" s="154" customFormat="1" ht="42.9" customHeight="1" x14ac:dyDescent="0.35">
      <c r="A186" s="281"/>
      <c r="B186" s="35" t="s">
        <v>177</v>
      </c>
      <c r="C186" s="278" t="s">
        <v>409</v>
      </c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79"/>
      <c r="O186" s="279"/>
      <c r="P186" s="279"/>
      <c r="Q186" s="279"/>
      <c r="R186" s="279"/>
      <c r="S186" s="279"/>
      <c r="T186" s="279"/>
      <c r="U186" s="279"/>
      <c r="V186" s="279"/>
      <c r="W186" s="279"/>
      <c r="X186" s="279"/>
      <c r="Y186" s="279"/>
      <c r="Z186" s="279"/>
      <c r="AA186" s="279"/>
      <c r="AB186" s="279"/>
      <c r="AC186" s="280"/>
      <c r="AD186" s="283" t="s">
        <v>423</v>
      </c>
      <c r="AE186" s="283"/>
      <c r="AF186" s="283"/>
      <c r="AG186" s="283"/>
      <c r="AH186" s="283"/>
      <c r="AI186" s="283"/>
    </row>
    <row r="187" spans="1:35" s="154" customFormat="1" ht="42.9" customHeight="1" x14ac:dyDescent="0.35">
      <c r="A187" s="112"/>
      <c r="B187" s="35" t="s">
        <v>178</v>
      </c>
      <c r="C187" s="278" t="s">
        <v>341</v>
      </c>
      <c r="D187" s="279"/>
      <c r="E187" s="279"/>
      <c r="F187" s="279"/>
      <c r="G187" s="279"/>
      <c r="H187" s="279"/>
      <c r="I187" s="279"/>
      <c r="J187" s="279"/>
      <c r="K187" s="279"/>
      <c r="L187" s="279"/>
      <c r="M187" s="279"/>
      <c r="N187" s="279"/>
      <c r="O187" s="279"/>
      <c r="P187" s="279"/>
      <c r="Q187" s="279"/>
      <c r="R187" s="279"/>
      <c r="S187" s="279"/>
      <c r="T187" s="279"/>
      <c r="U187" s="279"/>
      <c r="V187" s="279"/>
      <c r="W187" s="279"/>
      <c r="X187" s="279"/>
      <c r="Y187" s="279"/>
      <c r="Z187" s="279"/>
      <c r="AA187" s="279"/>
      <c r="AB187" s="279"/>
      <c r="AC187" s="280"/>
      <c r="AD187" s="283" t="s">
        <v>423</v>
      </c>
      <c r="AE187" s="283"/>
      <c r="AF187" s="283"/>
      <c r="AG187" s="283"/>
      <c r="AH187" s="283"/>
      <c r="AI187" s="283"/>
    </row>
    <row r="188" spans="1:35" s="154" customFormat="1" ht="42.9" customHeight="1" x14ac:dyDescent="0.35">
      <c r="A188" s="112"/>
      <c r="B188" s="35" t="s">
        <v>305</v>
      </c>
      <c r="C188" s="282" t="s">
        <v>335</v>
      </c>
      <c r="D188" s="282"/>
      <c r="E188" s="282"/>
      <c r="F188" s="282"/>
      <c r="G188" s="282"/>
      <c r="H188" s="282"/>
      <c r="I188" s="282"/>
      <c r="J188" s="282"/>
      <c r="K188" s="282"/>
      <c r="L188" s="282"/>
      <c r="M188" s="282"/>
      <c r="N188" s="282"/>
      <c r="O188" s="282"/>
      <c r="P188" s="282"/>
      <c r="Q188" s="282"/>
      <c r="R188" s="282"/>
      <c r="S188" s="282"/>
      <c r="T188" s="282"/>
      <c r="U188" s="282"/>
      <c r="V188" s="282"/>
      <c r="W188" s="282"/>
      <c r="X188" s="282"/>
      <c r="Y188" s="282"/>
      <c r="Z188" s="282"/>
      <c r="AA188" s="282"/>
      <c r="AB188" s="282"/>
      <c r="AC188" s="282"/>
      <c r="AD188" s="283" t="s">
        <v>207</v>
      </c>
      <c r="AE188" s="283"/>
      <c r="AF188" s="283"/>
      <c r="AG188" s="283"/>
      <c r="AH188" s="283"/>
      <c r="AI188" s="283"/>
    </row>
    <row r="189" spans="1:35" s="154" customFormat="1" ht="42.9" customHeight="1" x14ac:dyDescent="0.35">
      <c r="A189" s="112"/>
      <c r="B189" s="186" t="s">
        <v>306</v>
      </c>
      <c r="C189" s="297" t="s">
        <v>336</v>
      </c>
      <c r="D189" s="298"/>
      <c r="E189" s="298"/>
      <c r="F189" s="298"/>
      <c r="G189" s="298"/>
      <c r="H189" s="298"/>
      <c r="I189" s="298"/>
      <c r="J189" s="298"/>
      <c r="K189" s="298"/>
      <c r="L189" s="298"/>
      <c r="M189" s="298"/>
      <c r="N189" s="298"/>
      <c r="O189" s="298"/>
      <c r="P189" s="298"/>
      <c r="Q189" s="298"/>
      <c r="R189" s="298"/>
      <c r="S189" s="298"/>
      <c r="T189" s="298"/>
      <c r="U189" s="298"/>
      <c r="V189" s="298"/>
      <c r="W189" s="298"/>
      <c r="X189" s="298"/>
      <c r="Y189" s="298"/>
      <c r="Z189" s="298"/>
      <c r="AA189" s="298"/>
      <c r="AB189" s="298"/>
      <c r="AC189" s="299"/>
      <c r="AD189" s="300" t="s">
        <v>208</v>
      </c>
      <c r="AE189" s="301"/>
      <c r="AF189" s="301"/>
      <c r="AG189" s="301"/>
      <c r="AH189" s="301"/>
      <c r="AI189" s="302"/>
    </row>
    <row r="190" spans="1:35" s="154" customFormat="1" ht="56.25" customHeight="1" x14ac:dyDescent="0.35">
      <c r="A190" s="112"/>
      <c r="B190" s="96" t="s">
        <v>155</v>
      </c>
      <c r="C190" s="288" t="s">
        <v>156</v>
      </c>
      <c r="D190" s="289"/>
      <c r="E190" s="289"/>
      <c r="F190" s="289"/>
      <c r="G190" s="289"/>
      <c r="H190" s="289"/>
      <c r="I190" s="289"/>
      <c r="J190" s="289"/>
      <c r="K190" s="289"/>
      <c r="L190" s="289"/>
      <c r="M190" s="289"/>
      <c r="N190" s="289"/>
      <c r="O190" s="289"/>
      <c r="P190" s="289"/>
      <c r="Q190" s="289"/>
      <c r="R190" s="289"/>
      <c r="S190" s="289"/>
      <c r="T190" s="289"/>
      <c r="U190" s="289"/>
      <c r="V190" s="289"/>
      <c r="W190" s="289"/>
      <c r="X190" s="289"/>
      <c r="Y190" s="289"/>
      <c r="Z190" s="289"/>
      <c r="AA190" s="289"/>
      <c r="AB190" s="289"/>
      <c r="AC190" s="290"/>
      <c r="AD190" s="288" t="s">
        <v>201</v>
      </c>
      <c r="AE190" s="289"/>
      <c r="AF190" s="289"/>
      <c r="AG190" s="289"/>
      <c r="AH190" s="289"/>
      <c r="AI190" s="290"/>
    </row>
    <row r="191" spans="1:35" s="154" customFormat="1" ht="42.9" customHeight="1" x14ac:dyDescent="0.35">
      <c r="A191" s="112"/>
      <c r="B191" s="35" t="s">
        <v>307</v>
      </c>
      <c r="C191" s="278" t="s">
        <v>308</v>
      </c>
      <c r="D191" s="279"/>
      <c r="E191" s="279"/>
      <c r="F191" s="279"/>
      <c r="G191" s="279"/>
      <c r="H191" s="279"/>
      <c r="I191" s="279"/>
      <c r="J191" s="279"/>
      <c r="K191" s="279"/>
      <c r="L191" s="279"/>
      <c r="M191" s="279"/>
      <c r="N191" s="279"/>
      <c r="O191" s="279"/>
      <c r="P191" s="279"/>
      <c r="Q191" s="279"/>
      <c r="R191" s="279"/>
      <c r="S191" s="279"/>
      <c r="T191" s="279"/>
      <c r="U191" s="279"/>
      <c r="V191" s="279"/>
      <c r="W191" s="279"/>
      <c r="X191" s="279"/>
      <c r="Y191" s="279"/>
      <c r="Z191" s="279"/>
      <c r="AA191" s="279"/>
      <c r="AB191" s="279"/>
      <c r="AC191" s="280"/>
      <c r="AD191" s="285" t="s">
        <v>160</v>
      </c>
      <c r="AE191" s="286"/>
      <c r="AF191" s="286"/>
      <c r="AG191" s="286"/>
      <c r="AH191" s="286"/>
      <c r="AI191" s="287"/>
    </row>
    <row r="192" spans="1:35" s="154" customFormat="1" ht="42.9" customHeight="1" x14ac:dyDescent="0.35">
      <c r="A192" s="112"/>
      <c r="B192" s="35" t="s">
        <v>317</v>
      </c>
      <c r="C192" s="278" t="s">
        <v>488</v>
      </c>
      <c r="D192" s="279"/>
      <c r="E192" s="279"/>
      <c r="F192" s="279"/>
      <c r="G192" s="279"/>
      <c r="H192" s="279"/>
      <c r="I192" s="279"/>
      <c r="J192" s="279"/>
      <c r="K192" s="279"/>
      <c r="L192" s="279"/>
      <c r="M192" s="279"/>
      <c r="N192" s="279"/>
      <c r="O192" s="279"/>
      <c r="P192" s="279"/>
      <c r="Q192" s="279"/>
      <c r="R192" s="279"/>
      <c r="S192" s="279"/>
      <c r="T192" s="279"/>
      <c r="U192" s="279"/>
      <c r="V192" s="279"/>
      <c r="W192" s="279"/>
      <c r="X192" s="279"/>
      <c r="Y192" s="279"/>
      <c r="Z192" s="279"/>
      <c r="AA192" s="279"/>
      <c r="AB192" s="279"/>
      <c r="AC192" s="280"/>
      <c r="AD192" s="285" t="s">
        <v>352</v>
      </c>
      <c r="AE192" s="286"/>
      <c r="AF192" s="286"/>
      <c r="AG192" s="286"/>
      <c r="AH192" s="286"/>
      <c r="AI192" s="287"/>
    </row>
    <row r="193" spans="1:35" s="154" customFormat="1" ht="42.9" customHeight="1" x14ac:dyDescent="0.35">
      <c r="A193" s="112"/>
      <c r="B193" s="35" t="s">
        <v>449</v>
      </c>
      <c r="C193" s="278" t="s">
        <v>333</v>
      </c>
      <c r="D193" s="279"/>
      <c r="E193" s="279"/>
      <c r="F193" s="279"/>
      <c r="G193" s="279"/>
      <c r="H193" s="279"/>
      <c r="I193" s="279"/>
      <c r="J193" s="279"/>
      <c r="K193" s="279"/>
      <c r="L193" s="279"/>
      <c r="M193" s="279"/>
      <c r="N193" s="279"/>
      <c r="O193" s="279"/>
      <c r="P193" s="279"/>
      <c r="Q193" s="279"/>
      <c r="R193" s="279"/>
      <c r="S193" s="279"/>
      <c r="T193" s="279"/>
      <c r="U193" s="279"/>
      <c r="V193" s="279"/>
      <c r="W193" s="279"/>
      <c r="X193" s="279"/>
      <c r="Y193" s="279"/>
      <c r="Z193" s="279"/>
      <c r="AA193" s="279"/>
      <c r="AB193" s="279"/>
      <c r="AC193" s="280"/>
      <c r="AD193" s="285" t="s">
        <v>311</v>
      </c>
      <c r="AE193" s="286"/>
      <c r="AF193" s="286"/>
      <c r="AG193" s="286"/>
      <c r="AH193" s="286"/>
      <c r="AI193" s="287"/>
    </row>
    <row r="194" spans="1:35" s="154" customFormat="1" ht="42.9" customHeight="1" x14ac:dyDescent="0.35">
      <c r="A194" s="112"/>
      <c r="B194" s="35" t="s">
        <v>342</v>
      </c>
      <c r="C194" s="278" t="s">
        <v>332</v>
      </c>
      <c r="D194" s="279"/>
      <c r="E194" s="279"/>
      <c r="F194" s="279"/>
      <c r="G194" s="279"/>
      <c r="H194" s="279"/>
      <c r="I194" s="279"/>
      <c r="J194" s="279"/>
      <c r="K194" s="279"/>
      <c r="L194" s="279"/>
      <c r="M194" s="279"/>
      <c r="N194" s="279"/>
      <c r="O194" s="279"/>
      <c r="P194" s="279"/>
      <c r="Q194" s="279"/>
      <c r="R194" s="279"/>
      <c r="S194" s="279"/>
      <c r="T194" s="279"/>
      <c r="U194" s="279"/>
      <c r="V194" s="279"/>
      <c r="W194" s="279"/>
      <c r="X194" s="279"/>
      <c r="Y194" s="279"/>
      <c r="Z194" s="279"/>
      <c r="AA194" s="279"/>
      <c r="AB194" s="279"/>
      <c r="AC194" s="280"/>
      <c r="AD194" s="284" t="s">
        <v>209</v>
      </c>
      <c r="AE194" s="284"/>
      <c r="AF194" s="284"/>
      <c r="AG194" s="284"/>
      <c r="AH194" s="284"/>
      <c r="AI194" s="284"/>
    </row>
    <row r="195" spans="1:35" s="154" customFormat="1" ht="58.5" customHeight="1" x14ac:dyDescent="0.35">
      <c r="A195" s="112"/>
      <c r="B195" s="35" t="s">
        <v>381</v>
      </c>
      <c r="C195" s="278" t="s">
        <v>375</v>
      </c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79"/>
      <c r="O195" s="279"/>
      <c r="P195" s="279"/>
      <c r="Q195" s="279"/>
      <c r="R195" s="279"/>
      <c r="S195" s="279"/>
      <c r="T195" s="279"/>
      <c r="U195" s="279"/>
      <c r="V195" s="279"/>
      <c r="W195" s="279"/>
      <c r="X195" s="279"/>
      <c r="Y195" s="279"/>
      <c r="Z195" s="279"/>
      <c r="AA195" s="279"/>
      <c r="AB195" s="279"/>
      <c r="AC195" s="280"/>
      <c r="AD195" s="284" t="s">
        <v>211</v>
      </c>
      <c r="AE195" s="284"/>
      <c r="AF195" s="284"/>
      <c r="AG195" s="284"/>
      <c r="AH195" s="284"/>
      <c r="AI195" s="284"/>
    </row>
    <row r="196" spans="1:35" s="154" customFormat="1" ht="62.1" customHeight="1" x14ac:dyDescent="0.35">
      <c r="A196" s="112"/>
      <c r="B196" s="35" t="s">
        <v>374</v>
      </c>
      <c r="C196" s="278" t="s">
        <v>410</v>
      </c>
      <c r="D196" s="279"/>
      <c r="E196" s="279"/>
      <c r="F196" s="279"/>
      <c r="G196" s="279"/>
      <c r="H196" s="279"/>
      <c r="I196" s="279"/>
      <c r="J196" s="279"/>
      <c r="K196" s="279"/>
      <c r="L196" s="279"/>
      <c r="M196" s="279"/>
      <c r="N196" s="279"/>
      <c r="O196" s="279"/>
      <c r="P196" s="279"/>
      <c r="Q196" s="279"/>
      <c r="R196" s="279"/>
      <c r="S196" s="279"/>
      <c r="T196" s="279"/>
      <c r="U196" s="279"/>
      <c r="V196" s="279"/>
      <c r="W196" s="279"/>
      <c r="X196" s="279"/>
      <c r="Y196" s="279"/>
      <c r="Z196" s="279"/>
      <c r="AA196" s="279"/>
      <c r="AB196" s="279"/>
      <c r="AC196" s="280"/>
      <c r="AD196" s="284" t="s">
        <v>411</v>
      </c>
      <c r="AE196" s="284"/>
      <c r="AF196" s="284"/>
      <c r="AG196" s="284"/>
      <c r="AH196" s="284"/>
      <c r="AI196" s="284"/>
    </row>
    <row r="197" spans="1:35" s="154" customFormat="1" ht="62.1" customHeight="1" x14ac:dyDescent="0.35">
      <c r="A197" s="112"/>
      <c r="B197" s="35" t="s">
        <v>450</v>
      </c>
      <c r="C197" s="278" t="s">
        <v>373</v>
      </c>
      <c r="D197" s="279"/>
      <c r="E197" s="279"/>
      <c r="F197" s="279"/>
      <c r="G197" s="279"/>
      <c r="H197" s="279"/>
      <c r="I197" s="279"/>
      <c r="J197" s="279"/>
      <c r="K197" s="279"/>
      <c r="L197" s="279"/>
      <c r="M197" s="279"/>
      <c r="N197" s="279"/>
      <c r="O197" s="279"/>
      <c r="P197" s="279"/>
      <c r="Q197" s="279"/>
      <c r="R197" s="279"/>
      <c r="S197" s="279"/>
      <c r="T197" s="279"/>
      <c r="U197" s="279"/>
      <c r="V197" s="279"/>
      <c r="W197" s="279"/>
      <c r="X197" s="279"/>
      <c r="Y197" s="279"/>
      <c r="Z197" s="279"/>
      <c r="AA197" s="279"/>
      <c r="AB197" s="279"/>
      <c r="AC197" s="280"/>
      <c r="AD197" s="284" t="s">
        <v>353</v>
      </c>
      <c r="AE197" s="284"/>
      <c r="AF197" s="284"/>
      <c r="AG197" s="284"/>
      <c r="AH197" s="284"/>
      <c r="AI197" s="284"/>
    </row>
    <row r="198" spans="1:35" s="154" customFormat="1" ht="74.25" customHeight="1" x14ac:dyDescent="0.35">
      <c r="A198" s="112"/>
      <c r="B198" s="35" t="s">
        <v>451</v>
      </c>
      <c r="C198" s="278" t="s">
        <v>430</v>
      </c>
      <c r="D198" s="279"/>
      <c r="E198" s="279"/>
      <c r="F198" s="279"/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  <c r="X198" s="279"/>
      <c r="Y198" s="279"/>
      <c r="Z198" s="279"/>
      <c r="AA198" s="279"/>
      <c r="AB198" s="279"/>
      <c r="AC198" s="280"/>
      <c r="AD198" s="284" t="s">
        <v>214</v>
      </c>
      <c r="AE198" s="284"/>
      <c r="AF198" s="284"/>
      <c r="AG198" s="284"/>
      <c r="AH198" s="284"/>
      <c r="AI198" s="284"/>
    </row>
    <row r="199" spans="1:35" s="154" customFormat="1" ht="38.25" customHeight="1" x14ac:dyDescent="0.35">
      <c r="A199" s="112"/>
      <c r="B199" s="35" t="s">
        <v>182</v>
      </c>
      <c r="C199" s="278" t="s">
        <v>309</v>
      </c>
      <c r="D199" s="279"/>
      <c r="E199" s="279"/>
      <c r="F199" s="279"/>
      <c r="G199" s="279"/>
      <c r="H199" s="279"/>
      <c r="I199" s="279"/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  <c r="X199" s="279"/>
      <c r="Y199" s="279"/>
      <c r="Z199" s="279"/>
      <c r="AA199" s="279"/>
      <c r="AB199" s="279"/>
      <c r="AC199" s="280"/>
      <c r="AD199" s="284" t="s">
        <v>292</v>
      </c>
      <c r="AE199" s="284"/>
      <c r="AF199" s="284"/>
      <c r="AG199" s="284"/>
      <c r="AH199" s="284"/>
      <c r="AI199" s="284"/>
    </row>
    <row r="200" spans="1:35" s="154" customFormat="1" ht="42.9" customHeight="1" x14ac:dyDescent="0.35">
      <c r="A200" s="112"/>
      <c r="B200" s="35" t="s">
        <v>183</v>
      </c>
      <c r="C200" s="282" t="s">
        <v>424</v>
      </c>
      <c r="D200" s="282"/>
      <c r="E200" s="282"/>
      <c r="F200" s="282"/>
      <c r="G200" s="282"/>
      <c r="H200" s="282"/>
      <c r="I200" s="282"/>
      <c r="J200" s="282"/>
      <c r="K200" s="282"/>
      <c r="L200" s="282"/>
      <c r="M200" s="282"/>
      <c r="N200" s="282"/>
      <c r="O200" s="282"/>
      <c r="P200" s="282"/>
      <c r="Q200" s="282"/>
      <c r="R200" s="282"/>
      <c r="S200" s="282"/>
      <c r="T200" s="282"/>
      <c r="U200" s="282"/>
      <c r="V200" s="282"/>
      <c r="W200" s="282"/>
      <c r="X200" s="282"/>
      <c r="Y200" s="282"/>
      <c r="Z200" s="282"/>
      <c r="AA200" s="282"/>
      <c r="AB200" s="282"/>
      <c r="AC200" s="282"/>
      <c r="AD200" s="284" t="s">
        <v>215</v>
      </c>
      <c r="AE200" s="284"/>
      <c r="AF200" s="284"/>
      <c r="AG200" s="284"/>
      <c r="AH200" s="284"/>
      <c r="AI200" s="284"/>
    </row>
    <row r="201" spans="1:35" s="154" customFormat="1" ht="42.9" customHeight="1" x14ac:dyDescent="0.35">
      <c r="A201" s="112"/>
      <c r="B201" s="35" t="s">
        <v>406</v>
      </c>
      <c r="C201" s="282" t="s">
        <v>316</v>
      </c>
      <c r="D201" s="282"/>
      <c r="E201" s="282"/>
      <c r="F201" s="282"/>
      <c r="G201" s="282"/>
      <c r="H201" s="282"/>
      <c r="I201" s="282"/>
      <c r="J201" s="282"/>
      <c r="K201" s="282"/>
      <c r="L201" s="282"/>
      <c r="M201" s="282"/>
      <c r="N201" s="282"/>
      <c r="O201" s="282"/>
      <c r="P201" s="282"/>
      <c r="Q201" s="282"/>
      <c r="R201" s="282"/>
      <c r="S201" s="282"/>
      <c r="T201" s="282"/>
      <c r="U201" s="282"/>
      <c r="V201" s="282"/>
      <c r="W201" s="282"/>
      <c r="X201" s="282"/>
      <c r="Y201" s="282"/>
      <c r="Z201" s="282"/>
      <c r="AA201" s="282"/>
      <c r="AB201" s="282"/>
      <c r="AC201" s="282"/>
      <c r="AD201" s="284" t="s">
        <v>314</v>
      </c>
      <c r="AE201" s="284"/>
      <c r="AF201" s="284"/>
      <c r="AG201" s="284"/>
      <c r="AH201" s="284"/>
      <c r="AI201" s="284"/>
    </row>
    <row r="202" spans="1:35" s="154" customFormat="1" ht="53.25" customHeight="1" x14ac:dyDescent="0.35">
      <c r="A202" s="112"/>
      <c r="B202" s="35" t="s">
        <v>382</v>
      </c>
      <c r="C202" s="278" t="s">
        <v>429</v>
      </c>
      <c r="D202" s="279"/>
      <c r="E202" s="279"/>
      <c r="F202" s="279"/>
      <c r="G202" s="279"/>
      <c r="H202" s="279"/>
      <c r="I202" s="279"/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  <c r="X202" s="279"/>
      <c r="Y202" s="279"/>
      <c r="Z202" s="279"/>
      <c r="AA202" s="279"/>
      <c r="AB202" s="279"/>
      <c r="AC202" s="280"/>
      <c r="AD202" s="283" t="s">
        <v>315</v>
      </c>
      <c r="AE202" s="283"/>
      <c r="AF202" s="283"/>
      <c r="AG202" s="283"/>
      <c r="AH202" s="283"/>
      <c r="AI202" s="283"/>
    </row>
    <row r="203" spans="1:35" s="154" customFormat="1" ht="42.9" customHeight="1" x14ac:dyDescent="0.35">
      <c r="A203" s="112"/>
      <c r="B203" s="35" t="s">
        <v>185</v>
      </c>
      <c r="C203" s="278" t="s">
        <v>425</v>
      </c>
      <c r="D203" s="279"/>
      <c r="E203" s="279"/>
      <c r="F203" s="279"/>
      <c r="G203" s="279"/>
      <c r="H203" s="279"/>
      <c r="I203" s="279"/>
      <c r="J203" s="279"/>
      <c r="K203" s="279"/>
      <c r="L203" s="279"/>
      <c r="M203" s="279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  <c r="X203" s="279"/>
      <c r="Y203" s="279"/>
      <c r="Z203" s="279"/>
      <c r="AA203" s="279"/>
      <c r="AB203" s="279"/>
      <c r="AC203" s="280"/>
      <c r="AD203" s="283" t="s">
        <v>216</v>
      </c>
      <c r="AE203" s="283"/>
      <c r="AF203" s="283"/>
      <c r="AG203" s="283"/>
      <c r="AH203" s="283"/>
      <c r="AI203" s="283"/>
    </row>
    <row r="204" spans="1:35" s="154" customFormat="1" ht="42.9" customHeight="1" x14ac:dyDescent="0.35">
      <c r="A204" s="112"/>
      <c r="B204" s="35" t="s">
        <v>376</v>
      </c>
      <c r="C204" s="278" t="s">
        <v>412</v>
      </c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279"/>
      <c r="O204" s="279"/>
      <c r="P204" s="279"/>
      <c r="Q204" s="279"/>
      <c r="R204" s="279"/>
      <c r="S204" s="279"/>
      <c r="T204" s="279"/>
      <c r="U204" s="279"/>
      <c r="V204" s="279"/>
      <c r="W204" s="279"/>
      <c r="X204" s="279"/>
      <c r="Y204" s="279"/>
      <c r="Z204" s="279"/>
      <c r="AA204" s="279"/>
      <c r="AB204" s="279"/>
      <c r="AC204" s="280"/>
      <c r="AD204" s="284" t="s">
        <v>217</v>
      </c>
      <c r="AE204" s="284"/>
      <c r="AF204" s="284"/>
      <c r="AG204" s="284"/>
      <c r="AH204" s="284"/>
      <c r="AI204" s="284"/>
    </row>
    <row r="205" spans="1:35" s="154" customFormat="1" ht="42.9" customHeight="1" x14ac:dyDescent="0.35">
      <c r="A205" s="112"/>
      <c r="B205" s="35" t="s">
        <v>383</v>
      </c>
      <c r="C205" s="278" t="s">
        <v>426</v>
      </c>
      <c r="D205" s="279"/>
      <c r="E205" s="279"/>
      <c r="F205" s="279"/>
      <c r="G205" s="279"/>
      <c r="H205" s="279"/>
      <c r="I205" s="279"/>
      <c r="J205" s="279"/>
      <c r="K205" s="279"/>
      <c r="L205" s="279"/>
      <c r="M205" s="279"/>
      <c r="N205" s="279"/>
      <c r="O205" s="279"/>
      <c r="P205" s="279"/>
      <c r="Q205" s="279"/>
      <c r="R205" s="279"/>
      <c r="S205" s="279"/>
      <c r="T205" s="279"/>
      <c r="U205" s="279"/>
      <c r="V205" s="279"/>
      <c r="W205" s="279"/>
      <c r="X205" s="279"/>
      <c r="Y205" s="279"/>
      <c r="Z205" s="279"/>
      <c r="AA205" s="279"/>
      <c r="AB205" s="279"/>
      <c r="AC205" s="280"/>
      <c r="AD205" s="283" t="s">
        <v>234</v>
      </c>
      <c r="AE205" s="283"/>
      <c r="AF205" s="283"/>
      <c r="AG205" s="283"/>
      <c r="AH205" s="283"/>
      <c r="AI205" s="283"/>
    </row>
    <row r="206" spans="1:35" s="154" customFormat="1" ht="42.9" customHeight="1" x14ac:dyDescent="0.35">
      <c r="A206" s="112"/>
      <c r="B206" s="35" t="s">
        <v>384</v>
      </c>
      <c r="C206" s="278" t="s">
        <v>413</v>
      </c>
      <c r="D206" s="279"/>
      <c r="E206" s="279"/>
      <c r="F206" s="279"/>
      <c r="G206" s="279"/>
      <c r="H206" s="279"/>
      <c r="I206" s="279"/>
      <c r="J206" s="279"/>
      <c r="K206" s="279"/>
      <c r="L206" s="279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79"/>
      <c r="AA206" s="279"/>
      <c r="AB206" s="279"/>
      <c r="AC206" s="280"/>
      <c r="AD206" s="284" t="s">
        <v>235</v>
      </c>
      <c r="AE206" s="284"/>
      <c r="AF206" s="284"/>
      <c r="AG206" s="284"/>
      <c r="AH206" s="284"/>
      <c r="AI206" s="284"/>
    </row>
    <row r="207" spans="1:35" s="154" customFormat="1" ht="66" customHeight="1" x14ac:dyDescent="0.35">
      <c r="A207" s="112"/>
      <c r="B207" s="35" t="s">
        <v>329</v>
      </c>
      <c r="C207" s="282" t="s">
        <v>487</v>
      </c>
      <c r="D207" s="282"/>
      <c r="E207" s="282"/>
      <c r="F207" s="282"/>
      <c r="G207" s="282"/>
      <c r="H207" s="282"/>
      <c r="I207" s="282"/>
      <c r="J207" s="282"/>
      <c r="K207" s="282"/>
      <c r="L207" s="282"/>
      <c r="M207" s="282"/>
      <c r="N207" s="282"/>
      <c r="O207" s="282"/>
      <c r="P207" s="282"/>
      <c r="Q207" s="282"/>
      <c r="R207" s="282"/>
      <c r="S207" s="282"/>
      <c r="T207" s="282"/>
      <c r="U207" s="282"/>
      <c r="V207" s="282"/>
      <c r="W207" s="282"/>
      <c r="X207" s="282"/>
      <c r="Y207" s="282"/>
      <c r="Z207" s="282"/>
      <c r="AA207" s="282"/>
      <c r="AB207" s="282"/>
      <c r="AC207" s="282"/>
      <c r="AD207" s="283" t="s">
        <v>83</v>
      </c>
      <c r="AE207" s="283"/>
      <c r="AF207" s="283"/>
      <c r="AG207" s="283"/>
      <c r="AH207" s="283"/>
      <c r="AI207" s="283"/>
    </row>
    <row r="208" spans="1:35" s="154" customFormat="1" ht="32.1" customHeight="1" x14ac:dyDescent="0.35">
      <c r="A208" s="112"/>
      <c r="B208" s="35" t="s">
        <v>162</v>
      </c>
      <c r="C208" s="282" t="s">
        <v>452</v>
      </c>
      <c r="D208" s="282"/>
      <c r="E208" s="282"/>
      <c r="F208" s="282"/>
      <c r="G208" s="282"/>
      <c r="H208" s="282"/>
      <c r="I208" s="282"/>
      <c r="J208" s="282"/>
      <c r="K208" s="282"/>
      <c r="L208" s="282"/>
      <c r="M208" s="282"/>
      <c r="N208" s="282"/>
      <c r="O208" s="282"/>
      <c r="P208" s="282"/>
      <c r="Q208" s="282"/>
      <c r="R208" s="282"/>
      <c r="S208" s="282"/>
      <c r="T208" s="282"/>
      <c r="U208" s="282"/>
      <c r="V208" s="282"/>
      <c r="W208" s="282"/>
      <c r="X208" s="282"/>
      <c r="Y208" s="282"/>
      <c r="Z208" s="282"/>
      <c r="AA208" s="282"/>
      <c r="AB208" s="282"/>
      <c r="AC208" s="282"/>
      <c r="AD208" s="284" t="s">
        <v>169</v>
      </c>
      <c r="AE208" s="284"/>
      <c r="AF208" s="284"/>
      <c r="AG208" s="284"/>
      <c r="AH208" s="284"/>
      <c r="AI208" s="284"/>
    </row>
    <row r="209" spans="1:35" s="154" customFormat="1" ht="62.1" customHeight="1" x14ac:dyDescent="0.35">
      <c r="A209" s="112"/>
      <c r="B209" s="35" t="s">
        <v>164</v>
      </c>
      <c r="C209" s="282" t="s">
        <v>453</v>
      </c>
      <c r="D209" s="282"/>
      <c r="E209" s="282"/>
      <c r="F209" s="282"/>
      <c r="G209" s="282"/>
      <c r="H209" s="282"/>
      <c r="I209" s="282"/>
      <c r="J209" s="282"/>
      <c r="K209" s="282"/>
      <c r="L209" s="282"/>
      <c r="M209" s="282"/>
      <c r="N209" s="282"/>
      <c r="O209" s="282"/>
      <c r="P209" s="282"/>
      <c r="Q209" s="282"/>
      <c r="R209" s="282"/>
      <c r="S209" s="282"/>
      <c r="T209" s="282"/>
      <c r="U209" s="282"/>
      <c r="V209" s="282"/>
      <c r="W209" s="282"/>
      <c r="X209" s="282"/>
      <c r="Y209" s="282"/>
      <c r="Z209" s="282"/>
      <c r="AA209" s="282"/>
      <c r="AB209" s="282"/>
      <c r="AC209" s="282"/>
      <c r="AD209" s="284" t="s">
        <v>169</v>
      </c>
      <c r="AE209" s="284"/>
      <c r="AF209" s="284"/>
      <c r="AG209" s="284"/>
      <c r="AH209" s="284"/>
      <c r="AI209" s="284"/>
    </row>
    <row r="210" spans="1:35" s="154" customFormat="1" ht="50.25" customHeight="1" x14ac:dyDescent="0.35">
      <c r="A210" s="112"/>
      <c r="B210" s="35" t="s">
        <v>454</v>
      </c>
      <c r="C210" s="282" t="s">
        <v>455</v>
      </c>
      <c r="D210" s="282"/>
      <c r="E210" s="282"/>
      <c r="F210" s="282"/>
      <c r="G210" s="282"/>
      <c r="H210" s="282"/>
      <c r="I210" s="282"/>
      <c r="J210" s="282"/>
      <c r="K210" s="282"/>
      <c r="L210" s="282"/>
      <c r="M210" s="282"/>
      <c r="N210" s="282"/>
      <c r="O210" s="282"/>
      <c r="P210" s="282"/>
      <c r="Q210" s="282"/>
      <c r="R210" s="282"/>
      <c r="S210" s="282"/>
      <c r="T210" s="282"/>
      <c r="U210" s="282"/>
      <c r="V210" s="282"/>
      <c r="W210" s="282"/>
      <c r="X210" s="282"/>
      <c r="Y210" s="282"/>
      <c r="Z210" s="282"/>
      <c r="AA210" s="282"/>
      <c r="AB210" s="282"/>
      <c r="AC210" s="282"/>
      <c r="AD210" s="284" t="s">
        <v>163</v>
      </c>
      <c r="AE210" s="284"/>
      <c r="AF210" s="284"/>
      <c r="AG210" s="284"/>
      <c r="AH210" s="284"/>
      <c r="AI210" s="284"/>
    </row>
    <row r="211" spans="1:35" s="154" customFormat="1" ht="60.75" customHeight="1" x14ac:dyDescent="0.35">
      <c r="A211" s="112"/>
      <c r="B211" s="35" t="s">
        <v>165</v>
      </c>
      <c r="C211" s="282" t="s">
        <v>456</v>
      </c>
      <c r="D211" s="282"/>
      <c r="E211" s="282"/>
      <c r="F211" s="282"/>
      <c r="G211" s="282"/>
      <c r="H211" s="282"/>
      <c r="I211" s="282"/>
      <c r="J211" s="282"/>
      <c r="K211" s="282"/>
      <c r="L211" s="282"/>
      <c r="M211" s="282"/>
      <c r="N211" s="282"/>
      <c r="O211" s="282"/>
      <c r="P211" s="282"/>
      <c r="Q211" s="282"/>
      <c r="R211" s="282"/>
      <c r="S211" s="282"/>
      <c r="T211" s="282"/>
      <c r="U211" s="282"/>
      <c r="V211" s="282"/>
      <c r="W211" s="282"/>
      <c r="X211" s="282"/>
      <c r="Y211" s="282"/>
      <c r="Z211" s="282"/>
      <c r="AA211" s="282"/>
      <c r="AB211" s="282"/>
      <c r="AC211" s="282"/>
      <c r="AD211" s="284" t="s">
        <v>163</v>
      </c>
      <c r="AE211" s="284"/>
      <c r="AF211" s="284"/>
      <c r="AG211" s="284"/>
      <c r="AH211" s="284"/>
      <c r="AI211" s="284"/>
    </row>
    <row r="212" spans="1:35" s="154" customFormat="1" ht="77.400000000000006" customHeight="1" x14ac:dyDescent="0.35">
      <c r="A212" s="112"/>
      <c r="B212" s="35" t="s">
        <v>166</v>
      </c>
      <c r="C212" s="282" t="s">
        <v>489</v>
      </c>
      <c r="D212" s="282"/>
      <c r="E212" s="282"/>
      <c r="F212" s="282"/>
      <c r="G212" s="282"/>
      <c r="H212" s="282"/>
      <c r="I212" s="282"/>
      <c r="J212" s="282"/>
      <c r="K212" s="282"/>
      <c r="L212" s="282"/>
      <c r="M212" s="282"/>
      <c r="N212" s="282"/>
      <c r="O212" s="282"/>
      <c r="P212" s="282"/>
      <c r="Q212" s="282"/>
      <c r="R212" s="282"/>
      <c r="S212" s="282"/>
      <c r="T212" s="282"/>
      <c r="U212" s="282"/>
      <c r="V212" s="282"/>
      <c r="W212" s="282"/>
      <c r="X212" s="282"/>
      <c r="Y212" s="282"/>
      <c r="Z212" s="282"/>
      <c r="AA212" s="282"/>
      <c r="AB212" s="282"/>
      <c r="AC212" s="282"/>
      <c r="AD212" s="284" t="s">
        <v>312</v>
      </c>
      <c r="AE212" s="284"/>
      <c r="AF212" s="284"/>
      <c r="AG212" s="284"/>
      <c r="AH212" s="284"/>
      <c r="AI212" s="284"/>
    </row>
    <row r="213" spans="1:35" s="154" customFormat="1" ht="42.9" customHeight="1" x14ac:dyDescent="0.35">
      <c r="A213" s="112"/>
      <c r="B213" s="35" t="s">
        <v>385</v>
      </c>
      <c r="C213" s="291" t="s">
        <v>339</v>
      </c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  <c r="AA213" s="292"/>
      <c r="AB213" s="292"/>
      <c r="AC213" s="293"/>
      <c r="AD213" s="284" t="s">
        <v>167</v>
      </c>
      <c r="AE213" s="284"/>
      <c r="AF213" s="284"/>
      <c r="AG213" s="284"/>
      <c r="AH213" s="284"/>
      <c r="AI213" s="284"/>
    </row>
    <row r="214" spans="1:35" s="154" customFormat="1" ht="42.9" customHeight="1" x14ac:dyDescent="0.35">
      <c r="A214" s="112"/>
      <c r="B214" s="35" t="s">
        <v>168</v>
      </c>
      <c r="C214" s="278" t="s">
        <v>457</v>
      </c>
      <c r="D214" s="279"/>
      <c r="E214" s="279"/>
      <c r="F214" s="279"/>
      <c r="G214" s="279"/>
      <c r="H214" s="279"/>
      <c r="I214" s="279"/>
      <c r="J214" s="279"/>
      <c r="K214" s="279"/>
      <c r="L214" s="279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80"/>
      <c r="AD214" s="284" t="s">
        <v>318</v>
      </c>
      <c r="AE214" s="284"/>
      <c r="AF214" s="284"/>
      <c r="AG214" s="284"/>
      <c r="AH214" s="284"/>
      <c r="AI214" s="284"/>
    </row>
    <row r="215" spans="1:35" s="154" customFormat="1" ht="42.9" customHeight="1" x14ac:dyDescent="0.35">
      <c r="A215" s="112"/>
      <c r="B215" s="35" t="s">
        <v>458</v>
      </c>
      <c r="C215" s="278" t="s">
        <v>310</v>
      </c>
      <c r="D215" s="279"/>
      <c r="E215" s="279"/>
      <c r="F215" s="279"/>
      <c r="G215" s="279"/>
      <c r="H215" s="279"/>
      <c r="I215" s="279"/>
      <c r="J215" s="279"/>
      <c r="K215" s="279"/>
      <c r="L215" s="279"/>
      <c r="M215" s="279"/>
      <c r="N215" s="279"/>
      <c r="O215" s="279"/>
      <c r="P215" s="279"/>
      <c r="Q215" s="279"/>
      <c r="R215" s="279"/>
      <c r="S215" s="279"/>
      <c r="T215" s="279"/>
      <c r="U215" s="279"/>
      <c r="V215" s="279"/>
      <c r="W215" s="279"/>
      <c r="X215" s="279"/>
      <c r="Y215" s="279"/>
      <c r="Z215" s="279"/>
      <c r="AA215" s="279"/>
      <c r="AB215" s="279"/>
      <c r="AC215" s="280"/>
      <c r="AD215" s="284" t="s">
        <v>319</v>
      </c>
      <c r="AE215" s="284"/>
      <c r="AF215" s="284"/>
      <c r="AG215" s="284"/>
      <c r="AH215" s="284"/>
      <c r="AI215" s="284"/>
    </row>
    <row r="216" spans="1:35" s="154" customFormat="1" ht="42.9" customHeight="1" x14ac:dyDescent="0.35">
      <c r="A216" s="112"/>
      <c r="B216" s="35" t="s">
        <v>171</v>
      </c>
      <c r="C216" s="278" t="s">
        <v>427</v>
      </c>
      <c r="D216" s="279"/>
      <c r="E216" s="279"/>
      <c r="F216" s="279"/>
      <c r="G216" s="279"/>
      <c r="H216" s="279"/>
      <c r="I216" s="279"/>
      <c r="J216" s="279"/>
      <c r="K216" s="279"/>
      <c r="L216" s="279"/>
      <c r="M216" s="279"/>
      <c r="N216" s="279"/>
      <c r="O216" s="279"/>
      <c r="P216" s="279"/>
      <c r="Q216" s="279"/>
      <c r="R216" s="279"/>
      <c r="S216" s="279"/>
      <c r="T216" s="279"/>
      <c r="U216" s="279"/>
      <c r="V216" s="279"/>
      <c r="W216" s="279"/>
      <c r="X216" s="279"/>
      <c r="Y216" s="279"/>
      <c r="Z216" s="279"/>
      <c r="AA216" s="279"/>
      <c r="AB216" s="279"/>
      <c r="AC216" s="280"/>
      <c r="AD216" s="284" t="s">
        <v>320</v>
      </c>
      <c r="AE216" s="284"/>
      <c r="AF216" s="284"/>
      <c r="AG216" s="284"/>
      <c r="AH216" s="284"/>
      <c r="AI216" s="284"/>
    </row>
    <row r="217" spans="1:35" s="154" customFormat="1" ht="42.9" customHeight="1" x14ac:dyDescent="0.35">
      <c r="A217" s="112"/>
      <c r="B217" s="35" t="s">
        <v>459</v>
      </c>
      <c r="C217" s="278" t="s">
        <v>460</v>
      </c>
      <c r="D217" s="279"/>
      <c r="E217" s="279"/>
      <c r="F217" s="279"/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  <c r="X217" s="279"/>
      <c r="Y217" s="279"/>
      <c r="Z217" s="279"/>
      <c r="AA217" s="279"/>
      <c r="AB217" s="279"/>
      <c r="AC217" s="280"/>
      <c r="AD217" s="284" t="s">
        <v>218</v>
      </c>
      <c r="AE217" s="284"/>
      <c r="AF217" s="284"/>
      <c r="AG217" s="284"/>
      <c r="AH217" s="284"/>
      <c r="AI217" s="284"/>
    </row>
    <row r="218" spans="1:35" s="154" customFormat="1" ht="42.9" customHeight="1" x14ac:dyDescent="0.35">
      <c r="A218" s="112"/>
      <c r="B218" s="35" t="s">
        <v>173</v>
      </c>
      <c r="C218" s="278" t="s">
        <v>414</v>
      </c>
      <c r="D218" s="279"/>
      <c r="E218" s="279"/>
      <c r="F218" s="279"/>
      <c r="G218" s="279"/>
      <c r="H218" s="279"/>
      <c r="I218" s="279"/>
      <c r="J218" s="279"/>
      <c r="K218" s="279"/>
      <c r="L218" s="279"/>
      <c r="M218" s="279"/>
      <c r="N218" s="279"/>
      <c r="O218" s="279"/>
      <c r="P218" s="279"/>
      <c r="Q218" s="279"/>
      <c r="R218" s="279"/>
      <c r="S218" s="279"/>
      <c r="T218" s="279"/>
      <c r="U218" s="279"/>
      <c r="V218" s="279"/>
      <c r="W218" s="279"/>
      <c r="X218" s="279"/>
      <c r="Y218" s="279"/>
      <c r="Z218" s="279"/>
      <c r="AA218" s="279"/>
      <c r="AB218" s="279"/>
      <c r="AC218" s="280"/>
      <c r="AD218" s="284" t="s">
        <v>219</v>
      </c>
      <c r="AE218" s="284"/>
      <c r="AF218" s="284"/>
      <c r="AG218" s="284"/>
      <c r="AH218" s="284"/>
      <c r="AI218" s="284"/>
    </row>
    <row r="219" spans="1:35" s="154" customFormat="1" ht="42.9" customHeight="1" x14ac:dyDescent="0.35">
      <c r="A219" s="112"/>
      <c r="B219" s="35" t="s">
        <v>175</v>
      </c>
      <c r="C219" s="278" t="s">
        <v>461</v>
      </c>
      <c r="D219" s="279"/>
      <c r="E219" s="279"/>
      <c r="F219" s="279"/>
      <c r="G219" s="279"/>
      <c r="H219" s="279"/>
      <c r="I219" s="279"/>
      <c r="J219" s="279"/>
      <c r="K219" s="279"/>
      <c r="L219" s="279"/>
      <c r="M219" s="279"/>
      <c r="N219" s="279"/>
      <c r="O219" s="279"/>
      <c r="P219" s="279"/>
      <c r="Q219" s="279"/>
      <c r="R219" s="279"/>
      <c r="S219" s="279"/>
      <c r="T219" s="279"/>
      <c r="U219" s="279"/>
      <c r="V219" s="279"/>
      <c r="W219" s="279"/>
      <c r="X219" s="279"/>
      <c r="Y219" s="279"/>
      <c r="Z219" s="279"/>
      <c r="AA219" s="279"/>
      <c r="AB219" s="279"/>
      <c r="AC219" s="280"/>
      <c r="AD219" s="284" t="s">
        <v>220</v>
      </c>
      <c r="AE219" s="284"/>
      <c r="AF219" s="284"/>
      <c r="AG219" s="284"/>
      <c r="AH219" s="284"/>
      <c r="AI219" s="284"/>
    </row>
    <row r="220" spans="1:35" s="187" customFormat="1" ht="66.75" customHeight="1" x14ac:dyDescent="0.3">
      <c r="A220" s="112"/>
      <c r="B220" s="35" t="s">
        <v>176</v>
      </c>
      <c r="C220" s="278" t="s">
        <v>462</v>
      </c>
      <c r="D220" s="279"/>
      <c r="E220" s="279"/>
      <c r="F220" s="279"/>
      <c r="G220" s="279"/>
      <c r="H220" s="279"/>
      <c r="I220" s="279"/>
      <c r="J220" s="279"/>
      <c r="K220" s="279"/>
      <c r="L220" s="279"/>
      <c r="M220" s="279"/>
      <c r="N220" s="279"/>
      <c r="O220" s="279"/>
      <c r="P220" s="279"/>
      <c r="Q220" s="279"/>
      <c r="R220" s="279"/>
      <c r="S220" s="279"/>
      <c r="T220" s="279"/>
      <c r="U220" s="279"/>
      <c r="V220" s="279"/>
      <c r="W220" s="279"/>
      <c r="X220" s="279"/>
      <c r="Y220" s="279"/>
      <c r="Z220" s="279"/>
      <c r="AA220" s="279"/>
      <c r="AB220" s="279"/>
      <c r="AC220" s="280"/>
      <c r="AD220" s="284" t="s">
        <v>221</v>
      </c>
      <c r="AE220" s="284"/>
      <c r="AF220" s="284"/>
      <c r="AG220" s="284"/>
      <c r="AH220" s="284"/>
      <c r="AI220" s="284"/>
    </row>
    <row r="221" spans="1:35" s="154" customFormat="1" ht="51.75" customHeight="1" x14ac:dyDescent="0.35">
      <c r="A221" s="112"/>
      <c r="B221" s="35" t="s">
        <v>378</v>
      </c>
      <c r="C221" s="278" t="s">
        <v>463</v>
      </c>
      <c r="D221" s="279"/>
      <c r="E221" s="279"/>
      <c r="F221" s="279"/>
      <c r="G221" s="279"/>
      <c r="H221" s="279"/>
      <c r="I221" s="279"/>
      <c r="J221" s="279"/>
      <c r="K221" s="279"/>
      <c r="L221" s="279"/>
      <c r="M221" s="279"/>
      <c r="N221" s="279"/>
      <c r="O221" s="279"/>
      <c r="P221" s="279"/>
      <c r="Q221" s="279"/>
      <c r="R221" s="279"/>
      <c r="S221" s="279"/>
      <c r="T221" s="279"/>
      <c r="U221" s="279"/>
      <c r="V221" s="279"/>
      <c r="W221" s="279"/>
      <c r="X221" s="279"/>
      <c r="Y221" s="279"/>
      <c r="Z221" s="279"/>
      <c r="AA221" s="279"/>
      <c r="AB221" s="279"/>
      <c r="AC221" s="280"/>
      <c r="AD221" s="284" t="s">
        <v>222</v>
      </c>
      <c r="AE221" s="284"/>
      <c r="AF221" s="284"/>
      <c r="AG221" s="284"/>
      <c r="AH221" s="284"/>
      <c r="AI221" s="284"/>
    </row>
    <row r="222" spans="1:35" s="154" customFormat="1" ht="42.9" customHeight="1" x14ac:dyDescent="0.35">
      <c r="A222" s="112"/>
      <c r="B222" s="35" t="s">
        <v>386</v>
      </c>
      <c r="C222" s="278" t="s">
        <v>464</v>
      </c>
      <c r="D222" s="279"/>
      <c r="E222" s="279"/>
      <c r="F222" s="279"/>
      <c r="G222" s="279"/>
      <c r="H222" s="279"/>
      <c r="I222" s="279"/>
      <c r="J222" s="279"/>
      <c r="K222" s="279"/>
      <c r="L222" s="279"/>
      <c r="M222" s="279"/>
      <c r="N222" s="279"/>
      <c r="O222" s="279"/>
      <c r="P222" s="279"/>
      <c r="Q222" s="279"/>
      <c r="R222" s="279"/>
      <c r="S222" s="279"/>
      <c r="T222" s="279"/>
      <c r="U222" s="279"/>
      <c r="V222" s="279"/>
      <c r="W222" s="279"/>
      <c r="X222" s="279"/>
      <c r="Y222" s="279"/>
      <c r="Z222" s="279"/>
      <c r="AA222" s="279"/>
      <c r="AB222" s="279"/>
      <c r="AC222" s="280"/>
      <c r="AD222" s="304" t="s">
        <v>321</v>
      </c>
      <c r="AE222" s="305"/>
      <c r="AF222" s="305"/>
      <c r="AG222" s="305"/>
      <c r="AH222" s="305"/>
      <c r="AI222" s="306"/>
    </row>
    <row r="223" spans="1:35" s="154" customFormat="1" ht="46.5" customHeight="1" x14ac:dyDescent="0.35">
      <c r="A223" s="112"/>
      <c r="B223" s="35" t="s">
        <v>387</v>
      </c>
      <c r="C223" s="278" t="s">
        <v>338</v>
      </c>
      <c r="D223" s="279"/>
      <c r="E223" s="279"/>
      <c r="F223" s="279"/>
      <c r="G223" s="279"/>
      <c r="H223" s="279"/>
      <c r="I223" s="279"/>
      <c r="J223" s="279"/>
      <c r="K223" s="279"/>
      <c r="L223" s="279"/>
      <c r="M223" s="279"/>
      <c r="N223" s="279"/>
      <c r="O223" s="279"/>
      <c r="P223" s="279"/>
      <c r="Q223" s="279"/>
      <c r="R223" s="279"/>
      <c r="S223" s="279"/>
      <c r="T223" s="279"/>
      <c r="U223" s="279"/>
      <c r="V223" s="279"/>
      <c r="W223" s="279"/>
      <c r="X223" s="279"/>
      <c r="Y223" s="279"/>
      <c r="Z223" s="279"/>
      <c r="AA223" s="279"/>
      <c r="AB223" s="279"/>
      <c r="AC223" s="280"/>
      <c r="AD223" s="284" t="s">
        <v>390</v>
      </c>
      <c r="AE223" s="284"/>
      <c r="AF223" s="284"/>
      <c r="AG223" s="284"/>
      <c r="AH223" s="284"/>
      <c r="AI223" s="284"/>
    </row>
    <row r="224" spans="1:35" s="154" customFormat="1" ht="42.9" customHeight="1" x14ac:dyDescent="0.35">
      <c r="A224" s="112"/>
      <c r="B224" s="35" t="s">
        <v>465</v>
      </c>
      <c r="C224" s="278" t="s">
        <v>380</v>
      </c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  <c r="U224" s="279"/>
      <c r="V224" s="279"/>
      <c r="W224" s="279"/>
      <c r="X224" s="279"/>
      <c r="Y224" s="279"/>
      <c r="Z224" s="279"/>
      <c r="AA224" s="279"/>
      <c r="AB224" s="279"/>
      <c r="AC224" s="280"/>
      <c r="AD224" s="283" t="s">
        <v>223</v>
      </c>
      <c r="AE224" s="283"/>
      <c r="AF224" s="283"/>
      <c r="AG224" s="283"/>
      <c r="AH224" s="283"/>
      <c r="AI224" s="283"/>
    </row>
    <row r="225" spans="1:38" s="154" customFormat="1" ht="42.9" customHeight="1" x14ac:dyDescent="0.35">
      <c r="A225" s="112"/>
      <c r="B225" s="35" t="s">
        <v>466</v>
      </c>
      <c r="C225" s="278" t="s">
        <v>467</v>
      </c>
      <c r="D225" s="279"/>
      <c r="E225" s="279"/>
      <c r="F225" s="279"/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79"/>
      <c r="R225" s="279"/>
      <c r="S225" s="279"/>
      <c r="T225" s="279"/>
      <c r="U225" s="279"/>
      <c r="V225" s="279"/>
      <c r="W225" s="279"/>
      <c r="X225" s="279"/>
      <c r="Y225" s="279"/>
      <c r="Z225" s="279"/>
      <c r="AA225" s="279"/>
      <c r="AB225" s="279"/>
      <c r="AC225" s="280"/>
      <c r="AD225" s="283" t="s">
        <v>223</v>
      </c>
      <c r="AE225" s="283"/>
      <c r="AF225" s="283"/>
      <c r="AG225" s="283"/>
      <c r="AH225" s="283"/>
      <c r="AI225" s="283"/>
    </row>
    <row r="226" spans="1:38" s="154" customFormat="1" ht="42.9" customHeight="1" x14ac:dyDescent="0.35">
      <c r="A226" s="112"/>
      <c r="B226" s="35" t="s">
        <v>416</v>
      </c>
      <c r="C226" s="278" t="s">
        <v>468</v>
      </c>
      <c r="D226" s="279"/>
      <c r="E226" s="279"/>
      <c r="F226" s="279"/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  <c r="T226" s="279"/>
      <c r="U226" s="279"/>
      <c r="V226" s="279"/>
      <c r="W226" s="279"/>
      <c r="X226" s="279"/>
      <c r="Y226" s="279"/>
      <c r="Z226" s="279"/>
      <c r="AA226" s="279"/>
      <c r="AB226" s="279"/>
      <c r="AC226" s="280"/>
      <c r="AD226" s="284" t="s">
        <v>351</v>
      </c>
      <c r="AE226" s="284"/>
      <c r="AF226" s="284"/>
      <c r="AG226" s="284"/>
      <c r="AH226" s="284"/>
      <c r="AI226" s="284"/>
    </row>
    <row r="227" spans="1:38" s="154" customFormat="1" ht="28.5" customHeight="1" x14ac:dyDescent="0.35">
      <c r="A227" s="112"/>
      <c r="B227" s="188"/>
      <c r="C227" s="189"/>
      <c r="D227" s="189"/>
      <c r="E227" s="189"/>
      <c r="F227" s="189"/>
      <c r="G227" s="189"/>
      <c r="H227" s="189"/>
      <c r="I227" s="189"/>
      <c r="J227" s="189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  <c r="X227" s="189"/>
      <c r="Y227" s="189"/>
      <c r="Z227" s="189"/>
      <c r="AA227" s="189"/>
      <c r="AB227" s="189"/>
      <c r="AC227" s="189"/>
      <c r="AD227" s="190"/>
      <c r="AE227" s="190"/>
      <c r="AF227" s="190"/>
      <c r="AG227" s="190"/>
      <c r="AH227" s="190"/>
      <c r="AI227" s="190"/>
    </row>
    <row r="228" spans="1:38" s="154" customFormat="1" ht="28.5" customHeight="1" x14ac:dyDescent="0.4">
      <c r="A228" s="54" t="s">
        <v>244</v>
      </c>
      <c r="B228" s="149"/>
      <c r="C228" s="150"/>
      <c r="D228" s="20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51"/>
      <c r="R228" s="151"/>
      <c r="S228" s="152" t="s">
        <v>244</v>
      </c>
      <c r="T228" s="151"/>
      <c r="U228" s="151"/>
      <c r="V228" s="151"/>
      <c r="W228" s="149"/>
      <c r="X228" s="149"/>
      <c r="Y228" s="149"/>
      <c r="Z228" s="149"/>
      <c r="AA228" s="149"/>
      <c r="AB228" s="153"/>
      <c r="AC228" s="151"/>
      <c r="AD228" s="151"/>
      <c r="AE228" s="149"/>
      <c r="AF228" s="149"/>
      <c r="AG228" s="149"/>
      <c r="AH228" s="149"/>
      <c r="AI228" s="149"/>
      <c r="AJ228" s="149"/>
    </row>
    <row r="229" spans="1:38" s="154" customFormat="1" ht="21" x14ac:dyDescent="0.4">
      <c r="A229" s="151" t="s">
        <v>247</v>
      </c>
      <c r="B229" s="151"/>
      <c r="C229" s="151"/>
      <c r="D229" s="151"/>
      <c r="E229" s="149"/>
      <c r="F229" s="149"/>
      <c r="G229" s="149"/>
      <c r="H229" s="149"/>
      <c r="I229" s="149"/>
      <c r="J229" s="153"/>
      <c r="K229" s="151"/>
      <c r="L229" s="151"/>
      <c r="M229" s="149"/>
      <c r="N229" s="149"/>
      <c r="O229" s="149"/>
      <c r="P229" s="149"/>
      <c r="Q229" s="151"/>
      <c r="R229" s="151"/>
      <c r="S229" s="151" t="s">
        <v>245</v>
      </c>
      <c r="T229" s="151"/>
      <c r="U229" s="151"/>
      <c r="V229" s="151"/>
      <c r="W229" s="149"/>
      <c r="X229" s="149"/>
      <c r="Y229" s="149"/>
      <c r="Z229" s="149"/>
      <c r="AA229" s="149"/>
      <c r="AB229" s="153"/>
      <c r="AC229" s="151"/>
      <c r="AD229" s="149"/>
      <c r="AE229" s="149"/>
      <c r="AF229" s="149"/>
      <c r="AG229" s="149"/>
      <c r="AH229" s="149"/>
      <c r="AI229" s="149"/>
      <c r="AJ229" s="149"/>
    </row>
    <row r="230" spans="1:38" s="154" customFormat="1" ht="21" x14ac:dyDescent="0.4">
      <c r="A230" s="151" t="s">
        <v>248</v>
      </c>
      <c r="B230" s="151"/>
      <c r="C230" s="151"/>
      <c r="D230" s="151"/>
      <c r="E230" s="149"/>
      <c r="F230" s="149"/>
      <c r="G230" s="149"/>
      <c r="H230" s="149"/>
      <c r="I230" s="149"/>
      <c r="J230" s="153"/>
      <c r="K230" s="151"/>
      <c r="L230" s="151"/>
      <c r="M230" s="149"/>
      <c r="N230" s="149"/>
      <c r="O230" s="149"/>
      <c r="P230" s="149"/>
      <c r="Q230" s="151"/>
      <c r="R230" s="151"/>
      <c r="S230" s="151" t="s">
        <v>249</v>
      </c>
      <c r="T230" s="151"/>
      <c r="U230" s="151"/>
      <c r="V230" s="151"/>
      <c r="W230" s="149"/>
      <c r="X230" s="149"/>
      <c r="Y230" s="149"/>
      <c r="Z230" s="149"/>
      <c r="AA230" s="149"/>
      <c r="AB230" s="153"/>
      <c r="AC230" s="151"/>
      <c r="AD230" s="149"/>
      <c r="AE230" s="149"/>
      <c r="AF230" s="149"/>
      <c r="AG230" s="149"/>
      <c r="AH230" s="149"/>
      <c r="AI230" s="149"/>
      <c r="AJ230" s="149"/>
    </row>
    <row r="231" spans="1:38" s="154" customFormat="1" ht="21" x14ac:dyDescent="0.4">
      <c r="A231" s="151"/>
      <c r="B231" s="151"/>
      <c r="C231" s="151"/>
      <c r="D231" s="151"/>
      <c r="E231" s="149"/>
      <c r="F231" s="149"/>
      <c r="G231" s="149"/>
      <c r="H231" s="149"/>
      <c r="I231" s="149"/>
      <c r="J231" s="153"/>
      <c r="K231" s="151"/>
      <c r="L231" s="151"/>
      <c r="M231" s="149"/>
      <c r="N231" s="149"/>
      <c r="O231" s="149"/>
      <c r="P231" s="149"/>
      <c r="Q231" s="151"/>
      <c r="R231" s="151"/>
      <c r="S231" s="151" t="s">
        <v>250</v>
      </c>
      <c r="T231" s="151"/>
      <c r="U231" s="149"/>
      <c r="V231" s="151"/>
      <c r="W231" s="149"/>
      <c r="X231" s="149"/>
      <c r="Y231" s="149"/>
      <c r="Z231" s="149"/>
      <c r="AA231" s="149"/>
      <c r="AB231" s="153"/>
      <c r="AC231" s="151"/>
      <c r="AD231" s="149"/>
      <c r="AE231" s="149"/>
      <c r="AF231" s="149"/>
      <c r="AG231" s="149"/>
      <c r="AH231" s="149"/>
      <c r="AI231" s="149"/>
      <c r="AJ231" s="149"/>
    </row>
    <row r="232" spans="1:38" s="154" customFormat="1" ht="18.600000000000001" customHeight="1" x14ac:dyDescent="0.4">
      <c r="A232" s="155"/>
      <c r="B232" s="155"/>
      <c r="C232" s="156" t="s">
        <v>282</v>
      </c>
      <c r="E232" s="149"/>
      <c r="F232" s="156"/>
      <c r="G232" s="156"/>
      <c r="H232" s="156"/>
      <c r="I232" s="149"/>
      <c r="J232" s="153"/>
      <c r="K232" s="153"/>
      <c r="L232" s="151"/>
      <c r="M232" s="149"/>
      <c r="N232" s="149"/>
      <c r="O232" s="149"/>
      <c r="P232" s="149"/>
      <c r="Q232" s="151"/>
      <c r="R232" s="151"/>
      <c r="S232" s="157"/>
      <c r="T232" s="155"/>
      <c r="U232" s="61"/>
      <c r="V232" s="155"/>
      <c r="W232" s="158"/>
      <c r="X232" s="158"/>
      <c r="Y232" s="158"/>
      <c r="Z232" s="149" t="s">
        <v>285</v>
      </c>
      <c r="AA232" s="149"/>
      <c r="AB232" s="153"/>
      <c r="AC232" s="151"/>
      <c r="AD232" s="149"/>
      <c r="AE232" s="149"/>
      <c r="AF232" s="149"/>
      <c r="AG232" s="149"/>
      <c r="AH232" s="149"/>
      <c r="AI232" s="149"/>
      <c r="AJ232" s="149"/>
    </row>
    <row r="233" spans="1:38" s="116" customFormat="1" ht="28.5" customHeight="1" x14ac:dyDescent="0.4">
      <c r="A233" s="159"/>
      <c r="B233" s="160"/>
      <c r="C233" s="257"/>
      <c r="D233" s="257"/>
      <c r="E233" s="156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2"/>
      <c r="T233" s="162"/>
      <c r="U233" s="163"/>
      <c r="V233" s="162"/>
      <c r="W233" s="160"/>
      <c r="X233" s="160"/>
      <c r="Y233" s="160"/>
      <c r="Z233" s="258"/>
      <c r="AA233" s="258"/>
      <c r="AB233" s="164"/>
      <c r="AC233" s="165"/>
      <c r="AD233" s="161"/>
      <c r="AE233" s="161"/>
      <c r="AF233" s="161"/>
      <c r="AG233" s="161"/>
      <c r="AH233" s="161"/>
      <c r="AI233" s="161"/>
      <c r="AJ233" s="161"/>
      <c r="AL233" s="117"/>
    </row>
    <row r="234" spans="1:38" s="116" customFormat="1" ht="28.5" customHeight="1" x14ac:dyDescent="0.4">
      <c r="A234" s="191"/>
      <c r="B234" s="156"/>
      <c r="C234" s="192"/>
      <c r="D234" s="192"/>
      <c r="E234" s="156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5"/>
      <c r="T234" s="165"/>
      <c r="U234" s="193"/>
      <c r="V234" s="165"/>
      <c r="W234" s="156"/>
      <c r="X234" s="156"/>
      <c r="Y234" s="156"/>
      <c r="Z234" s="194"/>
      <c r="AA234" s="194"/>
      <c r="AB234" s="164"/>
      <c r="AC234" s="165"/>
      <c r="AD234" s="161"/>
      <c r="AE234" s="161"/>
      <c r="AF234" s="161"/>
      <c r="AG234" s="161"/>
      <c r="AH234" s="161"/>
      <c r="AI234" s="161"/>
      <c r="AJ234" s="161"/>
      <c r="AL234" s="117"/>
    </row>
    <row r="235" spans="1:38" s="166" customFormat="1" ht="18" x14ac:dyDescent="0.35">
      <c r="A235" s="259" t="s">
        <v>448</v>
      </c>
      <c r="B235" s="259"/>
      <c r="C235" s="259"/>
      <c r="D235" s="259"/>
      <c r="E235" s="259"/>
      <c r="F235" s="259"/>
      <c r="G235" s="259"/>
      <c r="H235" s="259"/>
      <c r="I235" s="259"/>
      <c r="J235" s="259"/>
      <c r="K235" s="259"/>
      <c r="L235" s="259"/>
      <c r="M235" s="259"/>
      <c r="N235" s="259"/>
      <c r="O235" s="259"/>
      <c r="P235" s="259"/>
      <c r="Q235" s="259"/>
      <c r="R235" s="259"/>
      <c r="S235" s="259"/>
      <c r="T235" s="259"/>
      <c r="U235" s="259"/>
      <c r="V235" s="259"/>
      <c r="W235" s="259"/>
      <c r="X235" s="259"/>
      <c r="Y235" s="259"/>
      <c r="Z235" s="259"/>
      <c r="AA235" s="259"/>
      <c r="AB235" s="259"/>
      <c r="AC235" s="259"/>
      <c r="AD235" s="259"/>
      <c r="AE235" s="259"/>
      <c r="AF235" s="259"/>
      <c r="AG235" s="259"/>
      <c r="AH235" s="259"/>
      <c r="AI235" s="259"/>
      <c r="AJ235" s="259"/>
    </row>
    <row r="236" spans="1:38" s="154" customFormat="1" ht="28.5" customHeight="1" x14ac:dyDescent="0.35">
      <c r="A236" s="112"/>
      <c r="B236" s="188"/>
      <c r="C236" s="189"/>
      <c r="D236" s="189"/>
      <c r="E236" s="189"/>
      <c r="F236" s="189"/>
      <c r="G236" s="189"/>
      <c r="H236" s="189"/>
      <c r="I236" s="189"/>
      <c r="J236" s="189"/>
      <c r="K236" s="189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9"/>
      <c r="W236" s="189"/>
      <c r="X236" s="189"/>
      <c r="Y236" s="189"/>
      <c r="Z236" s="189"/>
      <c r="AA236" s="189"/>
      <c r="AB236" s="189"/>
      <c r="AC236" s="189"/>
      <c r="AD236" s="190"/>
      <c r="AE236" s="190"/>
      <c r="AF236" s="190"/>
      <c r="AG236" s="190"/>
      <c r="AH236" s="190"/>
      <c r="AI236" s="190"/>
    </row>
    <row r="237" spans="1:38" s="154" customFormat="1" ht="63" customHeight="1" x14ac:dyDescent="0.35">
      <c r="A237" s="167"/>
      <c r="B237" s="96" t="s">
        <v>155</v>
      </c>
      <c r="C237" s="288" t="s">
        <v>156</v>
      </c>
      <c r="D237" s="289"/>
      <c r="E237" s="289"/>
      <c r="F237" s="289"/>
      <c r="G237" s="289"/>
      <c r="H237" s="289"/>
      <c r="I237" s="289"/>
      <c r="J237" s="289"/>
      <c r="K237" s="289"/>
      <c r="L237" s="289"/>
      <c r="M237" s="289"/>
      <c r="N237" s="289"/>
      <c r="O237" s="289"/>
      <c r="P237" s="289"/>
      <c r="Q237" s="289"/>
      <c r="R237" s="289"/>
      <c r="S237" s="289"/>
      <c r="T237" s="289"/>
      <c r="U237" s="289"/>
      <c r="V237" s="289"/>
      <c r="W237" s="289"/>
      <c r="X237" s="289"/>
      <c r="Y237" s="289"/>
      <c r="Z237" s="289"/>
      <c r="AA237" s="289"/>
      <c r="AB237" s="289"/>
      <c r="AC237" s="290"/>
      <c r="AD237" s="288" t="s">
        <v>201</v>
      </c>
      <c r="AE237" s="289"/>
      <c r="AF237" s="289"/>
      <c r="AG237" s="289"/>
      <c r="AH237" s="289"/>
      <c r="AI237" s="290"/>
      <c r="AJ237" s="167"/>
    </row>
    <row r="238" spans="1:38" s="154" customFormat="1" ht="63" customHeight="1" x14ac:dyDescent="0.35">
      <c r="A238" s="167"/>
      <c r="B238" s="35" t="s">
        <v>469</v>
      </c>
      <c r="C238" s="278" t="s">
        <v>470</v>
      </c>
      <c r="D238" s="279"/>
      <c r="E238" s="279"/>
      <c r="F238" s="279"/>
      <c r="G238" s="279"/>
      <c r="H238" s="279"/>
      <c r="I238" s="279"/>
      <c r="J238" s="279"/>
      <c r="K238" s="279"/>
      <c r="L238" s="279"/>
      <c r="M238" s="279"/>
      <c r="N238" s="279"/>
      <c r="O238" s="279"/>
      <c r="P238" s="279"/>
      <c r="Q238" s="279"/>
      <c r="R238" s="279"/>
      <c r="S238" s="279"/>
      <c r="T238" s="279"/>
      <c r="U238" s="279"/>
      <c r="V238" s="279"/>
      <c r="W238" s="279"/>
      <c r="X238" s="279"/>
      <c r="Y238" s="279"/>
      <c r="Z238" s="279"/>
      <c r="AA238" s="279"/>
      <c r="AB238" s="279"/>
      <c r="AC238" s="280"/>
      <c r="AD238" s="284" t="s">
        <v>224</v>
      </c>
      <c r="AE238" s="284"/>
      <c r="AF238" s="284"/>
      <c r="AG238" s="284"/>
      <c r="AH238" s="284"/>
      <c r="AI238" s="284"/>
      <c r="AJ238" s="167"/>
    </row>
    <row r="239" spans="1:38" s="154" customFormat="1" ht="55.5" customHeight="1" x14ac:dyDescent="0.35">
      <c r="A239" s="167"/>
      <c r="B239" s="35" t="s">
        <v>345</v>
      </c>
      <c r="C239" s="278" t="s">
        <v>471</v>
      </c>
      <c r="D239" s="279"/>
      <c r="E239" s="279"/>
      <c r="F239" s="279"/>
      <c r="G239" s="279"/>
      <c r="H239" s="279"/>
      <c r="I239" s="279"/>
      <c r="J239" s="279"/>
      <c r="K239" s="279"/>
      <c r="L239" s="279"/>
      <c r="M239" s="279"/>
      <c r="N239" s="279"/>
      <c r="O239" s="279"/>
      <c r="P239" s="279"/>
      <c r="Q239" s="279"/>
      <c r="R239" s="279"/>
      <c r="S239" s="279"/>
      <c r="T239" s="279"/>
      <c r="U239" s="279"/>
      <c r="V239" s="279"/>
      <c r="W239" s="279"/>
      <c r="X239" s="279"/>
      <c r="Y239" s="279"/>
      <c r="Z239" s="279"/>
      <c r="AA239" s="279"/>
      <c r="AB239" s="279"/>
      <c r="AC239" s="280"/>
      <c r="AD239" s="283" t="s">
        <v>225</v>
      </c>
      <c r="AE239" s="283"/>
      <c r="AF239" s="283"/>
      <c r="AG239" s="283"/>
      <c r="AH239" s="283"/>
      <c r="AI239" s="283"/>
      <c r="AJ239" s="167"/>
    </row>
    <row r="240" spans="1:38" s="154" customFormat="1" ht="37.5" customHeight="1" x14ac:dyDescent="0.35">
      <c r="A240" s="112"/>
      <c r="B240" s="35" t="s">
        <v>388</v>
      </c>
      <c r="C240" s="282" t="s">
        <v>428</v>
      </c>
      <c r="D240" s="282"/>
      <c r="E240" s="282"/>
      <c r="F240" s="282"/>
      <c r="G240" s="282"/>
      <c r="H240" s="282"/>
      <c r="I240" s="282"/>
      <c r="J240" s="282"/>
      <c r="K240" s="282"/>
      <c r="L240" s="282"/>
      <c r="M240" s="282"/>
      <c r="N240" s="282"/>
      <c r="O240" s="282"/>
      <c r="P240" s="282"/>
      <c r="Q240" s="282"/>
      <c r="R240" s="282"/>
      <c r="S240" s="282"/>
      <c r="T240" s="282"/>
      <c r="U240" s="282"/>
      <c r="V240" s="282"/>
      <c r="W240" s="282"/>
      <c r="X240" s="282"/>
      <c r="Y240" s="282"/>
      <c r="Z240" s="282"/>
      <c r="AA240" s="282"/>
      <c r="AB240" s="282"/>
      <c r="AC240" s="282"/>
      <c r="AD240" s="284" t="s">
        <v>274</v>
      </c>
      <c r="AE240" s="284"/>
      <c r="AF240" s="284"/>
      <c r="AG240" s="284"/>
      <c r="AH240" s="284"/>
      <c r="AI240" s="284"/>
    </row>
    <row r="241" spans="1:37" s="154" customFormat="1" ht="51.75" customHeight="1" x14ac:dyDescent="0.35">
      <c r="A241" s="112"/>
      <c r="B241" s="35" t="s">
        <v>347</v>
      </c>
      <c r="C241" s="278" t="s">
        <v>472</v>
      </c>
      <c r="D241" s="279"/>
      <c r="E241" s="279"/>
      <c r="F241" s="279"/>
      <c r="G241" s="279"/>
      <c r="H241" s="279"/>
      <c r="I241" s="279"/>
      <c r="J241" s="279"/>
      <c r="K241" s="279"/>
      <c r="L241" s="279"/>
      <c r="M241" s="279"/>
      <c r="N241" s="279"/>
      <c r="O241" s="279"/>
      <c r="P241" s="279"/>
      <c r="Q241" s="279"/>
      <c r="R241" s="279"/>
      <c r="S241" s="279"/>
      <c r="T241" s="279"/>
      <c r="U241" s="279"/>
      <c r="V241" s="279"/>
      <c r="W241" s="279"/>
      <c r="X241" s="279"/>
      <c r="Y241" s="279"/>
      <c r="Z241" s="279"/>
      <c r="AA241" s="279"/>
      <c r="AB241" s="279"/>
      <c r="AC241" s="280"/>
      <c r="AD241" s="304" t="s">
        <v>232</v>
      </c>
      <c r="AE241" s="305"/>
      <c r="AF241" s="305"/>
      <c r="AG241" s="305"/>
      <c r="AH241" s="305"/>
      <c r="AI241" s="306"/>
    </row>
    <row r="242" spans="1:37" s="187" customFormat="1" ht="42.9" customHeight="1" x14ac:dyDescent="0.35">
      <c r="A242" s="112"/>
      <c r="B242" s="35" t="s">
        <v>348</v>
      </c>
      <c r="C242" s="278" t="s">
        <v>473</v>
      </c>
      <c r="D242" s="279"/>
      <c r="E242" s="279"/>
      <c r="F242" s="279"/>
      <c r="G242" s="279"/>
      <c r="H242" s="279"/>
      <c r="I242" s="279"/>
      <c r="J242" s="279"/>
      <c r="K242" s="279"/>
      <c r="L242" s="279"/>
      <c r="M242" s="279"/>
      <c r="N242" s="279"/>
      <c r="O242" s="279"/>
      <c r="P242" s="279"/>
      <c r="Q242" s="279"/>
      <c r="R242" s="279"/>
      <c r="S242" s="279"/>
      <c r="T242" s="279"/>
      <c r="U242" s="279"/>
      <c r="V242" s="279"/>
      <c r="W242" s="279"/>
      <c r="X242" s="279"/>
      <c r="Y242" s="279"/>
      <c r="Z242" s="279"/>
      <c r="AA242" s="279"/>
      <c r="AB242" s="279"/>
      <c r="AC242" s="280"/>
      <c r="AD242" s="304" t="s">
        <v>276</v>
      </c>
      <c r="AE242" s="305"/>
      <c r="AF242" s="305"/>
      <c r="AG242" s="305"/>
      <c r="AH242" s="305"/>
      <c r="AI242" s="306"/>
      <c r="AJ242" s="154"/>
      <c r="AK242" s="154"/>
    </row>
    <row r="243" spans="1:37" s="154" customFormat="1" ht="35.25" customHeight="1" x14ac:dyDescent="0.35">
      <c r="A243" s="112"/>
      <c r="B243" s="35" t="s">
        <v>379</v>
      </c>
      <c r="C243" s="278" t="s">
        <v>334</v>
      </c>
      <c r="D243" s="279"/>
      <c r="E243" s="279"/>
      <c r="F243" s="279"/>
      <c r="G243" s="279"/>
      <c r="H243" s="279"/>
      <c r="I243" s="279"/>
      <c r="J243" s="279"/>
      <c r="K243" s="279"/>
      <c r="L243" s="279"/>
      <c r="M243" s="279"/>
      <c r="N243" s="279"/>
      <c r="O243" s="279"/>
      <c r="P243" s="279"/>
      <c r="Q243" s="279"/>
      <c r="R243" s="279"/>
      <c r="S243" s="279"/>
      <c r="T243" s="279"/>
      <c r="U243" s="279"/>
      <c r="V243" s="279"/>
      <c r="W243" s="279"/>
      <c r="X243" s="279"/>
      <c r="Y243" s="279"/>
      <c r="Z243" s="279"/>
      <c r="AA243" s="279"/>
      <c r="AB243" s="279"/>
      <c r="AC243" s="280"/>
      <c r="AD243" s="284" t="s">
        <v>236</v>
      </c>
      <c r="AE243" s="284"/>
      <c r="AF243" s="284"/>
      <c r="AG243" s="284"/>
      <c r="AH243" s="284"/>
      <c r="AI243" s="284"/>
    </row>
    <row r="244" spans="1:37" s="154" customFormat="1" ht="35.25" customHeight="1" x14ac:dyDescent="0.35">
      <c r="A244" s="112"/>
      <c r="B244" s="35" t="s">
        <v>365</v>
      </c>
      <c r="C244" s="278" t="s">
        <v>415</v>
      </c>
      <c r="D244" s="279"/>
      <c r="E244" s="279"/>
      <c r="F244" s="279"/>
      <c r="G244" s="279"/>
      <c r="H244" s="279"/>
      <c r="I244" s="279"/>
      <c r="J244" s="279"/>
      <c r="K244" s="279"/>
      <c r="L244" s="279"/>
      <c r="M244" s="279"/>
      <c r="N244" s="279"/>
      <c r="O244" s="279"/>
      <c r="P244" s="279"/>
      <c r="Q244" s="279"/>
      <c r="R244" s="279"/>
      <c r="S244" s="279"/>
      <c r="T244" s="279"/>
      <c r="U244" s="279"/>
      <c r="V244" s="279"/>
      <c r="W244" s="279"/>
      <c r="X244" s="279"/>
      <c r="Y244" s="279"/>
      <c r="Z244" s="279"/>
      <c r="AA244" s="279"/>
      <c r="AB244" s="279"/>
      <c r="AC244" s="280"/>
      <c r="AD244" s="284" t="s">
        <v>237</v>
      </c>
      <c r="AE244" s="284"/>
      <c r="AF244" s="284"/>
      <c r="AG244" s="284"/>
      <c r="AH244" s="284"/>
      <c r="AI244" s="284"/>
    </row>
    <row r="245" spans="1:37" s="154" customFormat="1" ht="35.25" customHeight="1" x14ac:dyDescent="0.35">
      <c r="A245" s="112"/>
      <c r="B245" s="35" t="s">
        <v>368</v>
      </c>
      <c r="C245" s="278" t="s">
        <v>370</v>
      </c>
      <c r="D245" s="279"/>
      <c r="E245" s="279"/>
      <c r="F245" s="279"/>
      <c r="G245" s="279"/>
      <c r="H245" s="279"/>
      <c r="I245" s="279"/>
      <c r="J245" s="279"/>
      <c r="K245" s="279"/>
      <c r="L245" s="279"/>
      <c r="M245" s="279"/>
      <c r="N245" s="279"/>
      <c r="O245" s="279"/>
      <c r="P245" s="279"/>
      <c r="Q245" s="279"/>
      <c r="R245" s="279"/>
      <c r="S245" s="279"/>
      <c r="T245" s="279"/>
      <c r="U245" s="279"/>
      <c r="V245" s="279"/>
      <c r="W245" s="279"/>
      <c r="X245" s="279"/>
      <c r="Y245" s="279"/>
      <c r="Z245" s="279"/>
      <c r="AA245" s="279"/>
      <c r="AB245" s="279"/>
      <c r="AC245" s="280"/>
      <c r="AD245" s="284" t="s">
        <v>238</v>
      </c>
      <c r="AE245" s="284"/>
      <c r="AF245" s="284"/>
      <c r="AG245" s="284"/>
      <c r="AH245" s="284"/>
      <c r="AI245" s="284"/>
    </row>
    <row r="246" spans="1:37" s="154" customFormat="1" ht="51" customHeight="1" x14ac:dyDescent="0.35">
      <c r="A246" s="112"/>
      <c r="B246" s="35" t="s">
        <v>369</v>
      </c>
      <c r="C246" s="282" t="s">
        <v>340</v>
      </c>
      <c r="D246" s="282"/>
      <c r="E246" s="282"/>
      <c r="F246" s="282"/>
      <c r="G246" s="282"/>
      <c r="H246" s="282"/>
      <c r="I246" s="282"/>
      <c r="J246" s="282"/>
      <c r="K246" s="282"/>
      <c r="L246" s="282"/>
      <c r="M246" s="282"/>
      <c r="N246" s="282"/>
      <c r="O246" s="282"/>
      <c r="P246" s="282"/>
      <c r="Q246" s="282"/>
      <c r="R246" s="282"/>
      <c r="S246" s="282"/>
      <c r="T246" s="282"/>
      <c r="U246" s="282"/>
      <c r="V246" s="282"/>
      <c r="W246" s="282"/>
      <c r="X246" s="282"/>
      <c r="Y246" s="282"/>
      <c r="Z246" s="282"/>
      <c r="AA246" s="282"/>
      <c r="AB246" s="282"/>
      <c r="AC246" s="282"/>
      <c r="AD246" s="283" t="s">
        <v>84</v>
      </c>
      <c r="AE246" s="283"/>
      <c r="AF246" s="283"/>
      <c r="AG246" s="283"/>
      <c r="AH246" s="283"/>
      <c r="AI246" s="283"/>
    </row>
    <row r="247" spans="1:37" s="154" customFormat="1" ht="51" customHeight="1" x14ac:dyDescent="0.35">
      <c r="A247" s="112"/>
      <c r="B247" s="35" t="s">
        <v>417</v>
      </c>
      <c r="C247" s="282" t="s">
        <v>483</v>
      </c>
      <c r="D247" s="282"/>
      <c r="E247" s="282"/>
      <c r="F247" s="282"/>
      <c r="G247" s="282"/>
      <c r="H247" s="282"/>
      <c r="I247" s="282"/>
      <c r="J247" s="282"/>
      <c r="K247" s="282"/>
      <c r="L247" s="282"/>
      <c r="M247" s="282"/>
      <c r="N247" s="282"/>
      <c r="O247" s="282"/>
      <c r="P247" s="282"/>
      <c r="Q247" s="282"/>
      <c r="R247" s="282"/>
      <c r="S247" s="282"/>
      <c r="T247" s="282"/>
      <c r="U247" s="282"/>
      <c r="V247" s="282"/>
      <c r="W247" s="282"/>
      <c r="X247" s="282"/>
      <c r="Y247" s="282"/>
      <c r="Z247" s="282"/>
      <c r="AA247" s="282"/>
      <c r="AB247" s="282"/>
      <c r="AC247" s="282"/>
      <c r="AD247" s="283" t="s">
        <v>326</v>
      </c>
      <c r="AE247" s="283"/>
      <c r="AF247" s="283"/>
      <c r="AG247" s="283"/>
      <c r="AH247" s="283"/>
      <c r="AI247" s="283"/>
    </row>
    <row r="248" spans="1:37" s="166" customFormat="1" ht="51" customHeight="1" x14ac:dyDescent="0.35">
      <c r="A248" s="166" t="s">
        <v>474</v>
      </c>
      <c r="C248" s="195"/>
      <c r="AB248" s="195"/>
    </row>
    <row r="249" spans="1:37" s="166" customFormat="1" ht="50.25" customHeight="1" x14ac:dyDescent="0.35">
      <c r="A249" s="232" t="s">
        <v>479</v>
      </c>
      <c r="B249" s="232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2"/>
      <c r="AB249" s="232"/>
      <c r="AC249" s="232"/>
      <c r="AD249" s="232"/>
      <c r="AE249" s="232"/>
      <c r="AF249" s="232"/>
      <c r="AG249" s="232"/>
      <c r="AH249" s="232"/>
      <c r="AI249" s="232"/>
      <c r="AJ249" s="232"/>
    </row>
    <row r="250" spans="1:37" s="166" customFormat="1" ht="22.5" customHeight="1" x14ac:dyDescent="0.35">
      <c r="A250" s="166" t="s">
        <v>486</v>
      </c>
      <c r="C250" s="195"/>
      <c r="AB250" s="195"/>
    </row>
    <row r="251" spans="1:37" s="154" customFormat="1" ht="28.5" customHeight="1" x14ac:dyDescent="0.35">
      <c r="A251" s="196" t="s">
        <v>484</v>
      </c>
      <c r="B251" s="197"/>
      <c r="C251" s="197"/>
      <c r="D251" s="197"/>
      <c r="E251" s="197"/>
      <c r="F251" s="197"/>
      <c r="G251" s="197"/>
      <c r="H251" s="197"/>
      <c r="I251" s="197"/>
      <c r="J251" s="197"/>
      <c r="K251" s="197"/>
      <c r="Q251" s="166"/>
      <c r="R251" s="166"/>
      <c r="S251" s="166"/>
      <c r="T251" s="166"/>
      <c r="U251" s="166"/>
      <c r="V251" s="166"/>
      <c r="AB251" s="178"/>
      <c r="AC251" s="166"/>
      <c r="AD251" s="166"/>
    </row>
    <row r="252" spans="1:37" s="154" customFormat="1" ht="18" x14ac:dyDescent="0.35">
      <c r="A252" s="177"/>
      <c r="C252" s="178"/>
      <c r="Q252" s="166"/>
      <c r="R252" s="166"/>
      <c r="S252" s="166"/>
      <c r="T252" s="166"/>
      <c r="U252" s="166"/>
      <c r="V252" s="166"/>
      <c r="AB252" s="178"/>
      <c r="AC252" s="166"/>
      <c r="AD252" s="166"/>
    </row>
    <row r="253" spans="1:37" s="149" customFormat="1" ht="21" x14ac:dyDescent="0.4">
      <c r="A253" s="198"/>
      <c r="B253" s="199"/>
      <c r="C253" s="150"/>
      <c r="D253" s="20"/>
      <c r="Q253" s="151"/>
      <c r="R253" s="151"/>
      <c r="S253" s="151"/>
      <c r="T253" s="151"/>
      <c r="U253" s="151"/>
      <c r="V253" s="151"/>
      <c r="AB253" s="153"/>
      <c r="AC253" s="151"/>
      <c r="AD253" s="151"/>
    </row>
    <row r="254" spans="1:37" s="201" customFormat="1" ht="22.8" x14ac:dyDescent="0.4">
      <c r="A254" s="200" t="s">
        <v>244</v>
      </c>
      <c r="C254" s="202"/>
      <c r="D254" s="203"/>
      <c r="Q254" s="204"/>
      <c r="R254" s="204"/>
      <c r="S254" s="205" t="s">
        <v>244</v>
      </c>
      <c r="T254" s="204"/>
      <c r="U254" s="204"/>
      <c r="V254" s="204"/>
      <c r="AB254" s="206"/>
      <c r="AC254" s="204"/>
      <c r="AD254" s="204"/>
    </row>
    <row r="255" spans="1:37" s="201" customFormat="1" ht="22.8" x14ac:dyDescent="0.4">
      <c r="A255" s="200"/>
      <c r="C255" s="202"/>
      <c r="D255" s="203"/>
      <c r="Q255" s="204"/>
      <c r="R255" s="204"/>
      <c r="S255" s="205"/>
      <c r="T255" s="204"/>
      <c r="U255" s="204"/>
      <c r="V255" s="204"/>
      <c r="AB255" s="206"/>
      <c r="AC255" s="204"/>
      <c r="AD255" s="204"/>
    </row>
    <row r="256" spans="1:37" s="201" customFormat="1" ht="22.8" x14ac:dyDescent="0.4">
      <c r="A256" s="203" t="s">
        <v>280</v>
      </c>
      <c r="C256" s="202"/>
      <c r="D256" s="203"/>
      <c r="Q256" s="204"/>
      <c r="R256" s="204"/>
      <c r="S256" s="204" t="s">
        <v>247</v>
      </c>
      <c r="T256" s="204"/>
      <c r="U256" s="204"/>
      <c r="V256" s="204"/>
      <c r="AB256" s="206"/>
      <c r="AC256" s="204"/>
      <c r="AD256" s="204"/>
    </row>
    <row r="257" spans="1:30" s="201" customFormat="1" ht="22.8" x14ac:dyDescent="0.4">
      <c r="A257" s="203"/>
      <c r="C257" s="202"/>
      <c r="D257" s="203"/>
      <c r="Q257" s="204"/>
      <c r="R257" s="204"/>
      <c r="S257" s="204" t="s">
        <v>248</v>
      </c>
      <c r="T257" s="204"/>
      <c r="U257" s="204"/>
      <c r="V257" s="204"/>
      <c r="AB257" s="206"/>
      <c r="AC257" s="204"/>
      <c r="AD257" s="204"/>
    </row>
    <row r="258" spans="1:30" s="201" customFormat="1" ht="22.8" x14ac:dyDescent="0.4">
      <c r="A258" s="207"/>
      <c r="B258" s="208"/>
      <c r="C258" s="203" t="s">
        <v>281</v>
      </c>
      <c r="Q258" s="204"/>
      <c r="R258" s="204"/>
      <c r="S258" s="209"/>
      <c r="T258" s="209"/>
      <c r="U258" s="207"/>
      <c r="V258" s="209"/>
      <c r="W258" s="208"/>
      <c r="X258" s="208"/>
      <c r="Y258" s="208"/>
      <c r="Z258" s="210"/>
      <c r="AA258" s="201" t="s">
        <v>282</v>
      </c>
      <c r="AB258" s="206"/>
      <c r="AC258" s="206"/>
      <c r="AD258" s="204"/>
    </row>
    <row r="259" spans="1:30" s="201" customFormat="1" ht="18.600000000000001" customHeight="1" x14ac:dyDescent="0.4">
      <c r="A259" s="211"/>
      <c r="B259" s="212"/>
      <c r="C259" s="303"/>
      <c r="D259" s="303"/>
      <c r="Q259" s="204"/>
      <c r="R259" s="204"/>
      <c r="S259" s="213"/>
      <c r="T259" s="209"/>
      <c r="U259" s="207"/>
      <c r="V259" s="209"/>
      <c r="W259" s="208"/>
      <c r="X259" s="208"/>
      <c r="Y259" s="208"/>
      <c r="Z259" s="303"/>
      <c r="AA259" s="303"/>
      <c r="AB259" s="206"/>
      <c r="AC259" s="204"/>
      <c r="AD259" s="204"/>
    </row>
    <row r="260" spans="1:30" s="201" customFormat="1" ht="22.8" x14ac:dyDescent="0.4">
      <c r="A260" s="203"/>
      <c r="C260" s="202"/>
      <c r="D260" s="203"/>
      <c r="Q260" s="204"/>
      <c r="R260" s="204"/>
    </row>
    <row r="261" spans="1:30" s="201" customFormat="1" ht="22.8" x14ac:dyDescent="0.4">
      <c r="C261" s="206"/>
      <c r="Q261" s="204"/>
      <c r="R261" s="204"/>
      <c r="S261" s="204"/>
      <c r="T261" s="204"/>
      <c r="U261" s="204"/>
      <c r="V261" s="204"/>
      <c r="AB261" s="206"/>
      <c r="AC261" s="204"/>
      <c r="AD261" s="204"/>
    </row>
    <row r="262" spans="1:30" s="201" customFormat="1" ht="22.8" x14ac:dyDescent="0.4">
      <c r="A262" s="203" t="s">
        <v>491</v>
      </c>
      <c r="C262" s="202"/>
      <c r="D262" s="203"/>
      <c r="Q262" s="204"/>
      <c r="R262" s="204"/>
      <c r="S262" s="204" t="s">
        <v>245</v>
      </c>
      <c r="T262" s="204"/>
      <c r="U262" s="204"/>
      <c r="V262" s="204"/>
      <c r="AB262" s="206"/>
      <c r="AC262" s="204"/>
      <c r="AD262" s="204"/>
    </row>
    <row r="263" spans="1:30" s="201" customFormat="1" ht="22.8" x14ac:dyDescent="0.4">
      <c r="A263" s="203" t="s">
        <v>283</v>
      </c>
      <c r="C263" s="202"/>
      <c r="D263" s="203"/>
      <c r="Q263" s="204"/>
      <c r="R263" s="204"/>
      <c r="S263" s="204" t="s">
        <v>249</v>
      </c>
      <c r="T263" s="204"/>
      <c r="U263" s="204"/>
      <c r="V263" s="204"/>
      <c r="AB263" s="206"/>
      <c r="AC263" s="204"/>
      <c r="AD263" s="204"/>
    </row>
    <row r="264" spans="1:30" s="201" customFormat="1" ht="22.8" x14ac:dyDescent="0.4">
      <c r="Q264" s="204"/>
      <c r="R264" s="204"/>
      <c r="S264" s="204" t="s">
        <v>250</v>
      </c>
      <c r="T264" s="204"/>
      <c r="U264" s="204"/>
      <c r="V264" s="204"/>
      <c r="AB264" s="206"/>
      <c r="AC264" s="204"/>
      <c r="AD264" s="204"/>
    </row>
    <row r="265" spans="1:30" s="201" customFormat="1" ht="22.8" x14ac:dyDescent="0.4">
      <c r="A265" s="207"/>
      <c r="B265" s="208"/>
      <c r="C265" s="203" t="s">
        <v>284</v>
      </c>
      <c r="Q265" s="204"/>
      <c r="R265" s="204"/>
      <c r="AB265" s="206"/>
      <c r="AC265" s="204"/>
      <c r="AD265" s="204"/>
    </row>
    <row r="266" spans="1:30" s="201" customFormat="1" ht="22.8" x14ac:dyDescent="0.4">
      <c r="A266" s="207"/>
      <c r="B266" s="208"/>
      <c r="C266" s="224"/>
      <c r="D266" s="224"/>
      <c r="Q266" s="204"/>
      <c r="R266" s="204"/>
      <c r="S266" s="208"/>
      <c r="T266" s="209"/>
      <c r="U266" s="207"/>
      <c r="V266" s="209"/>
      <c r="W266" s="208"/>
      <c r="X266" s="208"/>
      <c r="Y266" s="208"/>
      <c r="AA266" s="201" t="s">
        <v>285</v>
      </c>
      <c r="AB266" s="206"/>
    </row>
    <row r="267" spans="1:30" s="201" customFormat="1" ht="22.8" x14ac:dyDescent="0.4">
      <c r="C267" s="202"/>
      <c r="D267" s="203"/>
      <c r="Q267" s="204"/>
      <c r="R267" s="204"/>
      <c r="S267" s="213"/>
      <c r="T267" s="209"/>
      <c r="U267" s="207"/>
      <c r="V267" s="209"/>
      <c r="W267" s="208"/>
      <c r="X267" s="208"/>
      <c r="Y267" s="208"/>
      <c r="Z267" s="303"/>
      <c r="AA267" s="303"/>
      <c r="AB267" s="206"/>
      <c r="AC267" s="204"/>
      <c r="AD267" s="204"/>
    </row>
    <row r="268" spans="1:30" s="201" customFormat="1" ht="22.8" x14ac:dyDescent="0.4">
      <c r="A268" s="203" t="s">
        <v>286</v>
      </c>
      <c r="C268" s="202"/>
      <c r="D268" s="203"/>
      <c r="Q268" s="204"/>
      <c r="R268" s="204"/>
      <c r="S268" s="204"/>
      <c r="T268" s="204"/>
      <c r="U268" s="204"/>
      <c r="V268" s="204"/>
      <c r="AB268" s="206"/>
      <c r="AC268" s="204"/>
      <c r="AD268" s="204"/>
    </row>
    <row r="269" spans="1:30" s="201" customFormat="1" ht="22.8" x14ac:dyDescent="0.4">
      <c r="A269" s="203" t="s">
        <v>490</v>
      </c>
      <c r="C269" s="202"/>
      <c r="D269" s="203"/>
      <c r="Q269" s="204"/>
      <c r="R269" s="204"/>
      <c r="S269" s="204"/>
      <c r="T269" s="204"/>
      <c r="U269" s="204"/>
      <c r="V269" s="204"/>
      <c r="AB269" s="206"/>
      <c r="AC269" s="204"/>
      <c r="AD269" s="204"/>
    </row>
    <row r="270" spans="1:30" s="201" customFormat="1" ht="22.8" x14ac:dyDescent="0.4">
      <c r="A270" s="214"/>
      <c r="B270" s="215"/>
      <c r="C270" s="202"/>
      <c r="D270" s="203"/>
      <c r="Q270" s="204"/>
      <c r="R270" s="204"/>
      <c r="S270" s="204" t="s">
        <v>246</v>
      </c>
      <c r="T270" s="204"/>
      <c r="U270" s="204"/>
      <c r="V270" s="204"/>
      <c r="X270" s="216"/>
      <c r="AB270" s="206"/>
      <c r="AC270" s="204"/>
      <c r="AD270" s="204"/>
    </row>
    <row r="271" spans="1:30" s="201" customFormat="1" ht="22.8" x14ac:dyDescent="0.4">
      <c r="A271" s="214"/>
      <c r="C271" s="206"/>
      <c r="Q271" s="204"/>
      <c r="R271" s="204"/>
      <c r="S271" s="209"/>
      <c r="T271" s="209"/>
      <c r="U271" s="207"/>
      <c r="V271" s="209"/>
      <c r="W271" s="208"/>
      <c r="X271" s="208"/>
      <c r="Y271" s="208"/>
      <c r="AA271" s="201" t="s">
        <v>330</v>
      </c>
      <c r="AB271" s="206"/>
      <c r="AC271" s="204"/>
      <c r="AD271" s="204"/>
    </row>
    <row r="272" spans="1:30" s="201" customFormat="1" ht="22.8" x14ac:dyDescent="0.4">
      <c r="A272" s="214"/>
      <c r="C272" s="206"/>
      <c r="Q272" s="204"/>
      <c r="R272" s="204"/>
      <c r="S272" s="213"/>
      <c r="T272" s="209"/>
      <c r="U272" s="207"/>
      <c r="V272" s="209"/>
      <c r="W272" s="208"/>
      <c r="X272" s="208"/>
      <c r="Y272" s="208"/>
      <c r="Z272" s="303"/>
      <c r="AA272" s="303"/>
      <c r="AB272" s="206"/>
      <c r="AC272" s="204"/>
      <c r="AD272" s="204"/>
    </row>
    <row r="273" spans="1:30" s="201" customFormat="1" ht="22.8" x14ac:dyDescent="0.4">
      <c r="A273" s="214"/>
      <c r="C273" s="206"/>
      <c r="Q273" s="204"/>
      <c r="R273" s="204"/>
      <c r="S273" s="204"/>
      <c r="T273" s="204"/>
      <c r="U273" s="204"/>
      <c r="V273" s="204"/>
      <c r="AB273" s="206"/>
      <c r="AC273" s="204"/>
      <c r="AD273" s="204"/>
    </row>
    <row r="274" spans="1:30" s="149" customFormat="1" ht="21" x14ac:dyDescent="0.4">
      <c r="A274" s="198"/>
      <c r="C274" s="153"/>
      <c r="Q274" s="151"/>
      <c r="R274" s="151"/>
      <c r="S274" s="151"/>
      <c r="T274" s="151"/>
      <c r="U274" s="151"/>
      <c r="V274" s="151"/>
      <c r="AB274" s="153"/>
      <c r="AC274" s="151"/>
      <c r="AD274" s="151"/>
    </row>
    <row r="275" spans="1:30" s="149" customFormat="1" ht="21" x14ac:dyDescent="0.4">
      <c r="A275" s="198"/>
      <c r="C275" s="153"/>
      <c r="Q275" s="151"/>
      <c r="R275" s="151"/>
      <c r="S275" s="151"/>
      <c r="T275" s="151"/>
      <c r="U275" s="151"/>
      <c r="V275" s="151"/>
      <c r="AB275" s="153"/>
      <c r="AC275" s="151"/>
      <c r="AD275" s="151"/>
    </row>
    <row r="276" spans="1:30" s="149" customFormat="1" ht="21" x14ac:dyDescent="0.4">
      <c r="A276" s="198"/>
      <c r="C276" s="153"/>
      <c r="Q276" s="151"/>
      <c r="R276" s="151"/>
      <c r="S276" s="151"/>
      <c r="T276" s="151"/>
      <c r="U276" s="151"/>
      <c r="V276" s="151"/>
      <c r="AB276" s="153"/>
      <c r="AC276" s="151"/>
      <c r="AD276" s="151"/>
    </row>
    <row r="277" spans="1:30" s="149" customFormat="1" ht="21" x14ac:dyDescent="0.4">
      <c r="A277" s="198"/>
      <c r="C277" s="153"/>
      <c r="Q277" s="151"/>
      <c r="R277" s="151"/>
      <c r="S277" s="151"/>
      <c r="T277" s="151"/>
      <c r="U277" s="151"/>
      <c r="V277" s="151"/>
      <c r="AB277" s="153"/>
      <c r="AC277" s="151"/>
      <c r="AD277" s="151"/>
    </row>
  </sheetData>
  <mergeCells count="303">
    <mergeCell ref="Z86:AB86"/>
    <mergeCell ref="AC86:AE86"/>
    <mergeCell ref="AF86:AH86"/>
    <mergeCell ref="K87:M87"/>
    <mergeCell ref="N87:P87"/>
    <mergeCell ref="Q87:S87"/>
    <mergeCell ref="T87:V87"/>
    <mergeCell ref="W87:Y87"/>
    <mergeCell ref="Z87:AB87"/>
    <mergeCell ref="AC87:AE87"/>
    <mergeCell ref="AF87:AH87"/>
    <mergeCell ref="A84:A88"/>
    <mergeCell ref="B84:B88"/>
    <mergeCell ref="C84:C88"/>
    <mergeCell ref="D84:D88"/>
    <mergeCell ref="E84:J84"/>
    <mergeCell ref="K84:AH84"/>
    <mergeCell ref="AI84:AI88"/>
    <mergeCell ref="AJ84:AJ88"/>
    <mergeCell ref="E85:E88"/>
    <mergeCell ref="F85:F88"/>
    <mergeCell ref="G85:J85"/>
    <mergeCell ref="K85:P85"/>
    <mergeCell ref="Q85:V85"/>
    <mergeCell ref="W85:AB85"/>
    <mergeCell ref="AC85:AH85"/>
    <mergeCell ref="G86:G88"/>
    <mergeCell ref="H86:H88"/>
    <mergeCell ref="I86:I88"/>
    <mergeCell ref="J86:J88"/>
    <mergeCell ref="K86:M86"/>
    <mergeCell ref="N86:P86"/>
    <mergeCell ref="Q86:S86"/>
    <mergeCell ref="T86:V86"/>
    <mergeCell ref="W86:Y86"/>
    <mergeCell ref="K136:P136"/>
    <mergeCell ref="Q136:V136"/>
    <mergeCell ref="W136:AB136"/>
    <mergeCell ref="AC136:AH136"/>
    <mergeCell ref="G137:G139"/>
    <mergeCell ref="H137:H139"/>
    <mergeCell ref="I137:I139"/>
    <mergeCell ref="J137:J139"/>
    <mergeCell ref="K137:M137"/>
    <mergeCell ref="N137:P137"/>
    <mergeCell ref="Q137:S137"/>
    <mergeCell ref="T137:V137"/>
    <mergeCell ref="W137:Y137"/>
    <mergeCell ref="Z137:AB137"/>
    <mergeCell ref="AC137:AE137"/>
    <mergeCell ref="AF137:AH137"/>
    <mergeCell ref="K138:M138"/>
    <mergeCell ref="N138:P138"/>
    <mergeCell ref="Q138:S138"/>
    <mergeCell ref="T138:V138"/>
    <mergeCell ref="W138:Y138"/>
    <mergeCell ref="Z138:AB138"/>
    <mergeCell ref="AC138:AE138"/>
    <mergeCell ref="AF138:AH138"/>
    <mergeCell ref="AD226:AI226"/>
    <mergeCell ref="AD222:AI222"/>
    <mergeCell ref="C238:AC238"/>
    <mergeCell ref="AD238:AI238"/>
    <mergeCell ref="C241:AC241"/>
    <mergeCell ref="AD241:AI241"/>
    <mergeCell ref="C240:AC240"/>
    <mergeCell ref="AD240:AI240"/>
    <mergeCell ref="C224:AC224"/>
    <mergeCell ref="C225:AC225"/>
    <mergeCell ref="AD224:AI224"/>
    <mergeCell ref="AD225:AI225"/>
    <mergeCell ref="C222:AC222"/>
    <mergeCell ref="C223:AC223"/>
    <mergeCell ref="C189:AC189"/>
    <mergeCell ref="AD189:AI189"/>
    <mergeCell ref="AD191:AI191"/>
    <mergeCell ref="C188:AC188"/>
    <mergeCell ref="AD188:AI188"/>
    <mergeCell ref="Z267:AA267"/>
    <mergeCell ref="Z272:AA272"/>
    <mergeCell ref="C244:AC244"/>
    <mergeCell ref="AD244:AI244"/>
    <mergeCell ref="C247:AC247"/>
    <mergeCell ref="AD245:AI245"/>
    <mergeCell ref="AD247:AI247"/>
    <mergeCell ref="C245:AC245"/>
    <mergeCell ref="C259:D259"/>
    <mergeCell ref="Z259:AA259"/>
    <mergeCell ref="C246:AC246"/>
    <mergeCell ref="AD246:AI246"/>
    <mergeCell ref="AD242:AI242"/>
    <mergeCell ref="AD220:AI220"/>
    <mergeCell ref="AD215:AI215"/>
    <mergeCell ref="AD216:AI216"/>
    <mergeCell ref="C226:AC226"/>
    <mergeCell ref="C237:AC237"/>
    <mergeCell ref="AD237:AI237"/>
    <mergeCell ref="A53:AJ53"/>
    <mergeCell ref="B179:AI179"/>
    <mergeCell ref="G56:J56"/>
    <mergeCell ref="K56:P56"/>
    <mergeCell ref="Q56:V56"/>
    <mergeCell ref="W56:AB56"/>
    <mergeCell ref="AC56:AH56"/>
    <mergeCell ref="E55:J55"/>
    <mergeCell ref="F56:F59"/>
    <mergeCell ref="E56:E59"/>
    <mergeCell ref="K55:AH55"/>
    <mergeCell ref="O176:P176"/>
    <mergeCell ref="Q176:R176"/>
    <mergeCell ref="A175:B175"/>
    <mergeCell ref="C175:D175"/>
    <mergeCell ref="F175:G175"/>
    <mergeCell ref="H175:L175"/>
    <mergeCell ref="M175:N175"/>
    <mergeCell ref="O175:P175"/>
    <mergeCell ref="Q175:R175"/>
    <mergeCell ref="S175:U176"/>
    <mergeCell ref="V175:W176"/>
    <mergeCell ref="A172:G173"/>
    <mergeCell ref="H172:R173"/>
    <mergeCell ref="AD190:AI190"/>
    <mergeCell ref="C217:AC217"/>
    <mergeCell ref="AD217:AI217"/>
    <mergeCell ref="C198:AC198"/>
    <mergeCell ref="C199:AC199"/>
    <mergeCell ref="C221:AC221"/>
    <mergeCell ref="C208:AC208"/>
    <mergeCell ref="C210:AC210"/>
    <mergeCell ref="AD208:AI208"/>
    <mergeCell ref="AD210:AI210"/>
    <mergeCell ref="C213:AC213"/>
    <mergeCell ref="C214:AC214"/>
    <mergeCell ref="C216:AC216"/>
    <mergeCell ref="C219:AC219"/>
    <mergeCell ref="C218:AC218"/>
    <mergeCell ref="C220:AC220"/>
    <mergeCell ref="AD213:AI213"/>
    <mergeCell ref="AD214:AI214"/>
    <mergeCell ref="AD219:AI219"/>
    <mergeCell ref="C194:AC194"/>
    <mergeCell ref="C201:AC201"/>
    <mergeCell ref="C204:AC204"/>
    <mergeCell ref="AD205:AI205"/>
    <mergeCell ref="C215:AC215"/>
    <mergeCell ref="C190:AC190"/>
    <mergeCell ref="C212:AC212"/>
    <mergeCell ref="C191:AC191"/>
    <mergeCell ref="C243:AC243"/>
    <mergeCell ref="AD243:AI243"/>
    <mergeCell ref="AD223:AI223"/>
    <mergeCell ref="C233:D233"/>
    <mergeCell ref="Z233:AA233"/>
    <mergeCell ref="A235:AJ235"/>
    <mergeCell ref="C239:AC239"/>
    <mergeCell ref="AD239:AI239"/>
    <mergeCell ref="C209:AC209"/>
    <mergeCell ref="AD209:AI209"/>
    <mergeCell ref="C211:AC211"/>
    <mergeCell ref="AD202:AI202"/>
    <mergeCell ref="AD218:AI218"/>
    <mergeCell ref="AD221:AI221"/>
    <mergeCell ref="AD206:AI206"/>
    <mergeCell ref="C203:AC203"/>
    <mergeCell ref="C206:AC206"/>
    <mergeCell ref="C202:AC202"/>
    <mergeCell ref="AD207:AI207"/>
    <mergeCell ref="C205:AC205"/>
    <mergeCell ref="C242:AC242"/>
    <mergeCell ref="AD200:AI200"/>
    <mergeCell ref="AD212:AI212"/>
    <mergeCell ref="AD194:AI194"/>
    <mergeCell ref="AD201:AI201"/>
    <mergeCell ref="C192:AC192"/>
    <mergeCell ref="AD192:AI192"/>
    <mergeCell ref="AD195:AI195"/>
    <mergeCell ref="AD196:AI196"/>
    <mergeCell ref="AD197:AI197"/>
    <mergeCell ref="AD198:AI198"/>
    <mergeCell ref="AD199:AI199"/>
    <mergeCell ref="AD204:AI204"/>
    <mergeCell ref="AD193:AI193"/>
    <mergeCell ref="AD203:AI203"/>
    <mergeCell ref="C193:AC193"/>
    <mergeCell ref="AD211:AI211"/>
    <mergeCell ref="C195:AC195"/>
    <mergeCell ref="C196:AC196"/>
    <mergeCell ref="C197:AC197"/>
    <mergeCell ref="C200:AC200"/>
    <mergeCell ref="C207:AC207"/>
    <mergeCell ref="AA175:AI176"/>
    <mergeCell ref="X175:Z176"/>
    <mergeCell ref="A176:B176"/>
    <mergeCell ref="C176:D176"/>
    <mergeCell ref="F176:G176"/>
    <mergeCell ref="H176:L176"/>
    <mergeCell ref="M176:N176"/>
    <mergeCell ref="C187:AC187"/>
    <mergeCell ref="C185:AC185"/>
    <mergeCell ref="C184:AC184"/>
    <mergeCell ref="A185:A186"/>
    <mergeCell ref="C186:AC186"/>
    <mergeCell ref="C181:AC181"/>
    <mergeCell ref="C182:AC182"/>
    <mergeCell ref="C183:AC183"/>
    <mergeCell ref="AD181:AI181"/>
    <mergeCell ref="AD182:AI182"/>
    <mergeCell ref="AD183:AI183"/>
    <mergeCell ref="AD184:AI184"/>
    <mergeCell ref="AD186:AI186"/>
    <mergeCell ref="AD187:AI187"/>
    <mergeCell ref="AD185:AI185"/>
    <mergeCell ref="W168:Y168"/>
    <mergeCell ref="Z168:AB168"/>
    <mergeCell ref="AC168:AE168"/>
    <mergeCell ref="AF168:AH168"/>
    <mergeCell ref="Q174:R174"/>
    <mergeCell ref="S174:U174"/>
    <mergeCell ref="V174:W174"/>
    <mergeCell ref="X174:Z174"/>
    <mergeCell ref="AA174:AI174"/>
    <mergeCell ref="F136:F139"/>
    <mergeCell ref="G136:J136"/>
    <mergeCell ref="S172:Z173"/>
    <mergeCell ref="AA172:AI173"/>
    <mergeCell ref="A174:B174"/>
    <mergeCell ref="C174:D174"/>
    <mergeCell ref="F174:G174"/>
    <mergeCell ref="H174:L174"/>
    <mergeCell ref="M174:N174"/>
    <mergeCell ref="O174:P174"/>
    <mergeCell ref="A167:B167"/>
    <mergeCell ref="K167:M167"/>
    <mergeCell ref="N167:P167"/>
    <mergeCell ref="Q167:S167"/>
    <mergeCell ref="T167:V167"/>
    <mergeCell ref="W167:Y167"/>
    <mergeCell ref="Z167:AB167"/>
    <mergeCell ref="AC167:AE167"/>
    <mergeCell ref="AF167:AH167"/>
    <mergeCell ref="A168:B168"/>
    <mergeCell ref="K168:M168"/>
    <mergeCell ref="N168:P168"/>
    <mergeCell ref="Q168:S168"/>
    <mergeCell ref="T168:V168"/>
    <mergeCell ref="AF165:AH165"/>
    <mergeCell ref="A166:B166"/>
    <mergeCell ref="K166:M166"/>
    <mergeCell ref="N166:P166"/>
    <mergeCell ref="Q166:S166"/>
    <mergeCell ref="T166:V166"/>
    <mergeCell ref="W166:Y166"/>
    <mergeCell ref="Z166:AB166"/>
    <mergeCell ref="AC166:AE166"/>
    <mergeCell ref="AF166:AH166"/>
    <mergeCell ref="B55:B59"/>
    <mergeCell ref="C55:C59"/>
    <mergeCell ref="D55:D59"/>
    <mergeCell ref="W165:Y165"/>
    <mergeCell ref="Z165:AB165"/>
    <mergeCell ref="AC165:AE165"/>
    <mergeCell ref="A164:B164"/>
    <mergeCell ref="A165:B165"/>
    <mergeCell ref="K165:M165"/>
    <mergeCell ref="N165:P165"/>
    <mergeCell ref="Q165:S165"/>
    <mergeCell ref="T165:V165"/>
    <mergeCell ref="C132:D132"/>
    <mergeCell ref="Z132:AA132"/>
    <mergeCell ref="A133:AJ133"/>
    <mergeCell ref="A135:A139"/>
    <mergeCell ref="B135:B139"/>
    <mergeCell ref="C135:C139"/>
    <mergeCell ref="D135:D139"/>
    <mergeCell ref="E135:J135"/>
    <mergeCell ref="K135:AH135"/>
    <mergeCell ref="AI135:AI139"/>
    <mergeCell ref="AJ135:AJ139"/>
    <mergeCell ref="E136:E139"/>
    <mergeCell ref="A249:AJ249"/>
    <mergeCell ref="AJ55:AJ59"/>
    <mergeCell ref="G57:G59"/>
    <mergeCell ref="H57:H59"/>
    <mergeCell ref="I57:I59"/>
    <mergeCell ref="J57:J59"/>
    <mergeCell ref="K57:M57"/>
    <mergeCell ref="N57:P57"/>
    <mergeCell ref="Q57:S57"/>
    <mergeCell ref="T57:V57"/>
    <mergeCell ref="W57:Y57"/>
    <mergeCell ref="AI55:AI59"/>
    <mergeCell ref="Z57:AB57"/>
    <mergeCell ref="AC57:AE57"/>
    <mergeCell ref="AF57:AH57"/>
    <mergeCell ref="K58:M58"/>
    <mergeCell ref="AF58:AH58"/>
    <mergeCell ref="N58:P58"/>
    <mergeCell ref="Q58:S58"/>
    <mergeCell ref="T58:V58"/>
    <mergeCell ref="W58:Y58"/>
    <mergeCell ref="Z58:AB58"/>
    <mergeCell ref="AC58:AE58"/>
    <mergeCell ref="A55:A59"/>
  </mergeCells>
  <phoneticPr fontId="7" type="noConversion"/>
  <printOptions horizontalCentered="1"/>
  <pageMargins left="0.19685039370078741" right="0.19685039370078741" top="0.39370078740157483" bottom="0.19685039370078741" header="0.31496062992125984" footer="0.31496062992125984"/>
  <pageSetup paperSize="8" scale="60" fitToHeight="0" orientation="portrait" r:id="rId1"/>
  <rowBreaks count="1" manualBreakCount="1">
    <brk id="132" max="16383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модули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Vasenkova</dc:creator>
  <cp:lastModifiedBy>Михайлова Инна Николаевна</cp:lastModifiedBy>
  <cp:lastPrinted>2021-03-18T12:05:39Z</cp:lastPrinted>
  <dcterms:created xsi:type="dcterms:W3CDTF">2020-02-21T06:25:56Z</dcterms:created>
  <dcterms:modified xsi:type="dcterms:W3CDTF">2021-03-22T10:01:15Z</dcterms:modified>
</cp:coreProperties>
</file>