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60" windowWidth="15600" windowHeight="6600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Лист1!$A$1:$BI$130</definedName>
  </definedNames>
  <calcPr calcId="152511"/>
</workbook>
</file>

<file path=xl/calcChain.xml><?xml version="1.0" encoding="utf-8"?>
<calcChain xmlns="http://schemas.openxmlformats.org/spreadsheetml/2006/main">
  <c r="AP58" i="4" l="1"/>
  <c r="AC58" i="4"/>
  <c r="Q46" i="4"/>
  <c r="Q47" i="4"/>
  <c r="Q45" i="4"/>
  <c r="Q41" i="4"/>
  <c r="Q42" i="4"/>
  <c r="Q40" i="4"/>
  <c r="Q37" i="4"/>
  <c r="Q36" i="4"/>
  <c r="Q32" i="4"/>
  <c r="Q33" i="4"/>
  <c r="Q34" i="4"/>
  <c r="Q31" i="4"/>
  <c r="AL48" i="4"/>
  <c r="AG48" i="4"/>
  <c r="AC48" i="4"/>
  <c r="AY43" i="4"/>
  <c r="AT43" i="4"/>
  <c r="AP43" i="4"/>
  <c r="AL43" i="4"/>
  <c r="AG43" i="4"/>
  <c r="AC43" i="4"/>
  <c r="AY39" i="4"/>
  <c r="AT39" i="4"/>
  <c r="AT38" i="4" s="1"/>
  <c r="AP39" i="4"/>
  <c r="AL35" i="4"/>
  <c r="AG35" i="4"/>
  <c r="AC35" i="4"/>
  <c r="AL30" i="4"/>
  <c r="AG30" i="4"/>
  <c r="AC30" i="4"/>
  <c r="AY38" i="4" l="1"/>
  <c r="AC38" i="4"/>
  <c r="AL38" i="4"/>
  <c r="AP38" i="4"/>
  <c r="AG38" i="4"/>
  <c r="AP57" i="4"/>
  <c r="AT57" i="4"/>
  <c r="AC29" i="4"/>
  <c r="AC57" i="4" s="1"/>
  <c r="AG29" i="4"/>
  <c r="AG57" i="4" s="1"/>
  <c r="AY57" i="4"/>
  <c r="AL29" i="4"/>
  <c r="AL57" i="4" s="1"/>
  <c r="Y43" i="4"/>
  <c r="S43" i="4"/>
  <c r="U43" i="4"/>
  <c r="Q50" i="4" l="1"/>
  <c r="Q49" i="4"/>
  <c r="Q44" i="4"/>
  <c r="Q48" i="4" l="1"/>
  <c r="Q43" i="4"/>
  <c r="S35" i="4"/>
  <c r="Q35" i="4"/>
  <c r="S30" i="4"/>
  <c r="S29" i="4" s="1"/>
  <c r="Q30" i="4"/>
  <c r="U35" i="4"/>
  <c r="Y30" i="4"/>
  <c r="Y29" i="4" s="1"/>
  <c r="U30" i="4"/>
  <c r="S48" i="4"/>
  <c r="Y48" i="4"/>
  <c r="U48" i="4"/>
  <c r="S39" i="4"/>
  <c r="U39" i="4"/>
  <c r="U38" i="4" s="1"/>
  <c r="Y39" i="4"/>
  <c r="Y38" i="4" s="1"/>
  <c r="Q39" i="4"/>
  <c r="Q29" i="4" l="1"/>
  <c r="S38" i="4"/>
  <c r="U29" i="4"/>
  <c r="Q38" i="4"/>
  <c r="Q57" i="4"/>
  <c r="S57" i="4"/>
  <c r="Y57" i="4"/>
  <c r="U57" i="4"/>
  <c r="BH16" i="4"/>
  <c r="BH17" i="4" l="1"/>
  <c r="BG17" i="4" l="1"/>
  <c r="BF17" i="4"/>
  <c r="BE17" i="4"/>
  <c r="BD17" i="4"/>
  <c r="BC17" i="4"/>
  <c r="BB17" i="4"/>
</calcChain>
</file>

<file path=xl/sharedStrings.xml><?xml version="1.0" encoding="utf-8"?>
<sst xmlns="http://schemas.openxmlformats.org/spreadsheetml/2006/main" count="354" uniqueCount="246">
  <si>
    <t>Распределение по семестрам</t>
  </si>
  <si>
    <t>Всего</t>
  </si>
  <si>
    <t>№ п/п</t>
  </si>
  <si>
    <t>Каникулы</t>
  </si>
  <si>
    <t>Итоговая аттестация</t>
  </si>
  <si>
    <t>СОГЛАСОВАНО</t>
  </si>
  <si>
    <t>1.1</t>
  </si>
  <si>
    <t>Код
компетенции</t>
  </si>
  <si>
    <t>1.1.1</t>
  </si>
  <si>
    <t>2.1</t>
  </si>
  <si>
    <t xml:space="preserve">Рекомендован к утверждению Президиумом Совета УМО </t>
  </si>
  <si>
    <t>2.1.2</t>
  </si>
  <si>
    <t>Государственный компонет</t>
  </si>
  <si>
    <t>1.1.2</t>
  </si>
  <si>
    <t>1.2</t>
  </si>
  <si>
    <t>1.2.1</t>
  </si>
  <si>
    <t>2</t>
  </si>
  <si>
    <t>2.1.1</t>
  </si>
  <si>
    <t>2.2.1</t>
  </si>
  <si>
    <t>2.2</t>
  </si>
  <si>
    <t>УПК-1</t>
  </si>
  <si>
    <t>УПК-2</t>
  </si>
  <si>
    <t>СК-1</t>
  </si>
  <si>
    <t>СК-5</t>
  </si>
  <si>
    <t>УК-1</t>
  </si>
  <si>
    <t>УК-2</t>
  </si>
  <si>
    <t>СК-2</t>
  </si>
  <si>
    <t>СК-3</t>
  </si>
  <si>
    <t>СК-4</t>
  </si>
  <si>
    <t>СК-6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</si>
  <si>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</si>
  <si>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</si>
  <si>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</si>
  <si>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</si>
  <si>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</si>
  <si>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</si>
  <si>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</si>
  <si>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</si>
  <si>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</si>
  <si>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</si>
  <si>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</si>
  <si>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</si>
  <si>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</si>
  <si>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</si>
  <si>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</si>
  <si>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</si>
  <si>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</si>
  <si>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</si>
  <si>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</si>
  <si>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</si>
  <si>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</si>
  <si>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</si>
  <si>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</si>
  <si>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</si>
  <si>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</si>
  <si>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</si>
  <si>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</si>
  <si>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</si>
  <si>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</si>
  <si>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</si>
  <si>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</si>
  <si>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</si>
  <si>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</si>
  <si>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</si>
  <si>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</si>
  <si>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</si>
  <si>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</si>
  <si>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</si>
  <si>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</si>
  <si>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Обозначения:</t>
  </si>
  <si>
    <t>–</t>
  </si>
  <si>
    <t>/</t>
  </si>
  <si>
    <t>=</t>
  </si>
  <si>
    <t>Х</t>
  </si>
  <si>
    <t>//</t>
  </si>
  <si>
    <t xml:space="preserve"> Практика</t>
  </si>
  <si>
    <t xml:space="preserve">   I. График образовательного  процесса</t>
  </si>
  <si>
    <t>ІІІ. План образовательного процесса</t>
  </si>
  <si>
    <t>:</t>
  </si>
  <si>
    <t xml:space="preserve"> Магистерская диссертация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</si>
  <si>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</si>
  <si>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</si>
  <si>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</si>
  <si>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</si>
  <si>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</si>
  <si>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</si>
  <si>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</si>
  <si>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Всего часов</t>
  </si>
  <si>
    <t>Ауд.часов</t>
  </si>
  <si>
    <t>Зач. единиц</t>
  </si>
  <si>
    <t>Эксперт-нормоконтролер</t>
  </si>
  <si>
    <t>Экзамены</t>
  </si>
  <si>
    <t>Зачеты</t>
  </si>
  <si>
    <t xml:space="preserve">Количество часов учебных занятий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</si>
  <si>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</si>
  <si>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</si>
  <si>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</si>
  <si>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</si>
  <si>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Практики</t>
  </si>
  <si>
    <t>VI. Итоговая аттестация</t>
  </si>
  <si>
    <t>Название практики</t>
  </si>
  <si>
    <t>Семестр</t>
  </si>
  <si>
    <t>Недель</t>
  </si>
  <si>
    <t>Зачетных единиц</t>
  </si>
  <si>
    <t>Дополнительные виды обучения</t>
  </si>
  <si>
    <t>I курс</t>
  </si>
  <si>
    <t>теоретическое обучение</t>
  </si>
  <si>
    <t>каникулы</t>
  </si>
  <si>
    <t>экзаменационная сессия</t>
  </si>
  <si>
    <t>итоговая аттестация</t>
  </si>
  <si>
    <t>магистерская диссертация</t>
  </si>
  <si>
    <t>1.2.2</t>
  </si>
  <si>
    <t>2.2.2</t>
  </si>
  <si>
    <t>2.2.3</t>
  </si>
  <si>
    <t xml:space="preserve">      V. Магистерская диссертация</t>
  </si>
  <si>
    <t>Количество курсовых проектов</t>
  </si>
  <si>
    <t>УК-3</t>
  </si>
  <si>
    <t>УК-4</t>
  </si>
  <si>
    <t>3.1</t>
  </si>
  <si>
    <t>Название модуля, учебной дисциплины, курсового проекта (курсовой работы)</t>
  </si>
  <si>
    <t>МИНИСТЕРСТВО ОБРАЗОВАНИЯ РЕСПУБЛИКИ БЕЛАРУСЬ</t>
  </si>
  <si>
    <t xml:space="preserve"> ТИПОВОЙ УЧЕБНЫЙ  ПЛАН</t>
  </si>
  <si>
    <t>23
30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</si>
  <si>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</si>
  <si>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</si>
  <si>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</si>
  <si>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</si>
  <si>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</si>
  <si>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</si>
  <si>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</si>
  <si>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</si>
  <si>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</si>
  <si>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С.А.Касперович</t>
  </si>
  <si>
    <t>И.В.Титович</t>
  </si>
  <si>
    <t xml:space="preserve">Специальность </t>
  </si>
  <si>
    <r>
      <t xml:space="preserve">Степень  </t>
    </r>
    <r>
      <rPr>
        <u/>
        <sz val="38"/>
        <color theme="1"/>
        <rFont val="Times New Roman"/>
        <family val="1"/>
        <charset val="204"/>
      </rPr>
      <t>магистр</t>
    </r>
  </si>
  <si>
    <t>Компонент учреждения высшего образования</t>
  </si>
  <si>
    <t>VІ. Матрица компетенций</t>
  </si>
  <si>
    <t>Протокол №    от                               г.</t>
  </si>
  <si>
    <t>Начальник Главного управления профессионального 
Министерства образования Республики Беларусь</t>
  </si>
  <si>
    <t>образования 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</si>
  <si>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</si>
  <si>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r>
      <t xml:space="preserve">Срок обучения 1 год </t>
    </r>
    <r>
      <rPr>
        <u/>
        <sz val="38"/>
        <color theme="1"/>
        <rFont val="Times New Roman"/>
        <family val="1"/>
        <charset val="204"/>
      </rPr>
      <t xml:space="preserve">       </t>
    </r>
  </si>
  <si>
    <t>Экономико-управленческий модуль</t>
  </si>
  <si>
    <t>Инженерная экономика</t>
  </si>
  <si>
    <t>Научно-исследовательский модуль</t>
  </si>
  <si>
    <t>1.1.3</t>
  </si>
  <si>
    <t>Экономика отраслевых рынков</t>
  </si>
  <si>
    <t>Энерготрейдинг</t>
  </si>
  <si>
    <t>Качество электроэнергии</t>
  </si>
  <si>
    <t>Управление рисками в электроэнергетике</t>
  </si>
  <si>
    <t>2.3</t>
  </si>
  <si>
    <t>2.3.1</t>
  </si>
  <si>
    <t>2.3.2</t>
  </si>
  <si>
    <t>Модуль инженерно-экономических дисциплин</t>
  </si>
  <si>
    <t>Модуль дисциплин управления энергопотреблением</t>
  </si>
  <si>
    <t>С.Н. Шебеко</t>
  </si>
  <si>
    <t>Р.Б. Ивуть</t>
  </si>
  <si>
    <t>Е.В. Гурина</t>
  </si>
  <si>
    <t>по образованию в области экономики и организации производства</t>
  </si>
  <si>
    <t>Быть способным использовать методы и инструменты анализа бизнес-процессов для принятия управленческих решений</t>
  </si>
  <si>
    <t>Технологические стратегии организации</t>
  </si>
  <si>
    <t>Методы прикладных научных исследований</t>
  </si>
  <si>
    <t>Инжиниринг бизнес-процессов</t>
  </si>
  <si>
    <t>Модуль дисциплин инжиниринга</t>
  </si>
  <si>
    <t>1 семестр,
17 недель</t>
  </si>
  <si>
    <t>2 семестр,
9 недель</t>
  </si>
  <si>
    <t>Защита магистерской диссертации</t>
  </si>
  <si>
    <t>Научно-исследовательская работа</t>
  </si>
  <si>
    <t>2.2.4</t>
  </si>
  <si>
    <t>Управленческий учет и бюджетирование в энергетике</t>
  </si>
  <si>
    <t>/2</t>
  </si>
  <si>
    <t>/1</t>
  </si>
  <si>
    <t>/240</t>
  </si>
  <si>
    <t>/104</t>
  </si>
  <si>
    <t>/62</t>
  </si>
  <si>
    <t>/42</t>
  </si>
  <si>
    <t>/120</t>
  </si>
  <si>
    <t>/68</t>
  </si>
  <si>
    <t>/36</t>
  </si>
  <si>
    <t>/108</t>
  </si>
  <si>
    <t>/34</t>
  </si>
  <si>
    <t>УПК-3</t>
  </si>
  <si>
    <t>Уметь оценивать преимущества и недостатки рынков товаров и услуг и осуществлять выбор наиболее эффективной модели рынка</t>
  </si>
  <si>
    <t>СК-7</t>
  </si>
  <si>
    <t>УК-5</t>
  </si>
  <si>
    <r>
      <t>Философия и методология науки</t>
    </r>
    <r>
      <rPr>
        <vertAlign val="superscript"/>
        <sz val="36"/>
        <color theme="1"/>
        <rFont val="Times New Roman"/>
        <family val="1"/>
        <charset val="204"/>
      </rPr>
      <t>1</t>
    </r>
  </si>
  <si>
    <r>
      <t>Основы информационных технологий</t>
    </r>
    <r>
      <rPr>
        <vertAlign val="superscript"/>
        <sz val="36"/>
        <color theme="1"/>
        <rFont val="Times New Roman"/>
        <family val="1"/>
        <charset val="204"/>
      </rPr>
      <t>1</t>
    </r>
  </si>
  <si>
    <r>
      <t>Иностранный язык в провессиональной деятельности / Иностранный язык</t>
    </r>
    <r>
      <rPr>
        <vertAlign val="superscript"/>
        <sz val="36"/>
        <color theme="1"/>
        <rFont val="Times New Roman"/>
        <family val="1"/>
        <charset val="204"/>
      </rPr>
      <t>1</t>
    </r>
  </si>
  <si>
    <t>СК-8</t>
  </si>
  <si>
    <t>3.2</t>
  </si>
  <si>
    <t>1-27 80 01 Инженерный бизнес</t>
  </si>
  <si>
    <t>практика</t>
  </si>
  <si>
    <t>Председатель НМС по экономике и организации производства</t>
  </si>
  <si>
    <t>Председатель УМО по образованию в области экономики и организации производства</t>
  </si>
  <si>
    <t>О.А. Величкович</t>
  </si>
  <si>
    <t>Научно-производственная</t>
  </si>
  <si>
    <t>Владеть методами решения технологических задач, связанных с разработкой стратегии развития организации</t>
  </si>
  <si>
    <t>3</t>
  </si>
  <si>
    <t>3.3</t>
  </si>
  <si>
    <t>3.4</t>
  </si>
  <si>
    <t>/3</t>
  </si>
  <si>
    <t>Код компетенции</t>
  </si>
  <si>
    <t>Наименование компетенции</t>
  </si>
  <si>
    <t>Код модуля, учебной дисциплины</t>
  </si>
  <si>
    <t>Владеть системным подходом к организации производства, основанном на принципах инженерно-технологического развития предприятия</t>
  </si>
  <si>
    <t>Владеть навыками применения принципов обобщения учетной информации, а также ее анализа для принятия управленческих решений на уровне предприятий и их структурных подразделений</t>
  </si>
  <si>
    <t>Разработан в качестве примера реализации образовательного стандарта по специальности 1-27 80 01 «Инженерный бизнес».</t>
  </si>
  <si>
    <t>УК-6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</si>
  <si>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</si>
  <si>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</si>
  <si>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</si>
  <si>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</si>
  <si>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Профилизация   Энергетический бизнес</t>
  </si>
  <si>
    <t>В рамках специальности 1-27 80 01 «Инженерный бизнес» могут быть реализованы следующие профилизации:  Энергетический бизнес, Экономика и организация производства (строительство), Экономика и организация производства (машиностроение), Экономика и организация производства (приборостроение), Экономика и организация производства (автомобильный транспорт), Экономика и организация транспортно-логистической деятельности, Управление инновационными проектами промышленных предприятий и др.</t>
  </si>
  <si>
    <t>Заместитель генерального директора ГПО «Белэнерго»</t>
  </si>
  <si>
    <t>«___» _______________ 2019 г.</t>
  </si>
  <si>
    <t>/140</t>
  </si>
  <si>
    <t>/17</t>
  </si>
  <si>
    <t>/54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</si>
  <si>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информационно-коммуникативные технологии, педагогические инновации</t>
  </si>
  <si>
    <t xml:space="preserve">Педагогика и психология высшего образования </t>
  </si>
  <si>
    <r>
      <t>1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</t>
    </r>
    <r>
      <rPr>
        <sz val="30"/>
        <color rgb="FF000000"/>
        <rFont val="Times New Roman"/>
        <family val="1"/>
        <charset val="204"/>
      </rPr>
      <t xml:space="preserve">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 - кандидатског</t>
    </r>
    <r>
      <rPr>
        <sz val="30"/>
        <rFont val="Times New Roman"/>
        <family val="1"/>
        <charset val="204"/>
      </rPr>
      <t>о зачета.</t>
    </r>
  </si>
  <si>
    <t>Анализ и программное управление информационными ресурсами предприятия</t>
  </si>
  <si>
    <t>Быть способным осуществлять поиск, хранение, обработку и анализ информации из различных источников и баз данных, представлять ее в требуемом формате с использованием компьютерных и сетевых технологий</t>
  </si>
  <si>
    <t>Быть способным к критическому анализу и оценке современных научных достижений, уметь формировать ресурсно-информационную базу для решения профессиональных задач</t>
  </si>
  <si>
    <t>Курсовой проект по учебной дисциплине «Инженерная экономика»</t>
  </si>
  <si>
    <t>Менеджмент энергетических предприятий и регулирование ТЭК</t>
  </si>
  <si>
    <t>Курсовой проект по учебной дисциплине «Менеджмент энергетических предприятий и регулирование ТЭК»</t>
  </si>
  <si>
    <t>Владеть основными принципами организации и функционирования оптового и розничного рынков электроэнергии, быть способным прогнозировать их развитие</t>
  </si>
  <si>
    <t>Уметь проводить измерение числовых характеристик качества электрической энергии и оценивать их соответствие нормативным значениям, владеть методами повышения качества электроэнергии</t>
  </si>
  <si>
    <t>Быть способным идентифицировать, анализировать и оценивать риски энергетических предприятий, разрабатывать и реализовывать мероприятия по управлению рисками</t>
  </si>
  <si>
    <t>Владеть современными подходами к проектированию производственных структур энергетических предприятий, быть способным к поиску решения проблемных вопросов управления деятельностью ТЭК</t>
  </si>
  <si>
    <t>Быть способным проводить анализ внутренней и внешней инновационной среды организации, уметь разрабатывать инновационную стратегию организации и проектировать структуры организаций и подразделений, занимающихся инновационной деятельностью</t>
  </si>
  <si>
    <t>Управление инновациями / Экономика инвестиционных и инновационных процессов организации</t>
  </si>
  <si>
    <t>/220</t>
  </si>
  <si>
    <t>/85</t>
  </si>
  <si>
    <t>/110</t>
  </si>
  <si>
    <t>/55</t>
  </si>
  <si>
    <r>
      <t xml:space="preserve"> Регистрационный №</t>
    </r>
    <r>
      <rPr>
        <b/>
        <sz val="38"/>
        <rFont val="Times New Roman"/>
        <family val="1"/>
        <charset val="204"/>
      </rPr>
      <t xml:space="preserve"> E 27-2-001/пр-тип.</t>
    </r>
  </si>
  <si>
    <t>И.А.Старовойтовой</t>
  </si>
  <si>
    <t xml:space="preserve"> УТВЕРЖДЕНО</t>
  </si>
  <si>
    <t xml:space="preserve"> Первым заместителем</t>
  </si>
  <si>
    <t xml:space="preserve"> Министра образования</t>
  </si>
  <si>
    <t xml:space="preserve"> Республики Беларусь</t>
  </si>
  <si>
    <t xml:space="preserve"> 21.03.2019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</si>
</sst>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8"/>
      <name val="Times New Roman"/>
      <family val="1"/>
      <charset val="204"/>
    </font>
    <font>
      <sz val="38"/>
      <color theme="1"/>
      <name val="Calibri"/>
      <family val="2"/>
      <charset val="204"/>
      <scheme val="minor"/>
    </font>
    <font>
      <sz val="38"/>
      <name val="Arial Cyr"/>
      <charset val="204"/>
    </font>
    <font>
      <b/>
      <sz val="38"/>
      <color theme="1"/>
      <name val="Times New Roman"/>
      <family val="1"/>
      <charset val="204"/>
    </font>
    <font>
      <b/>
      <sz val="3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30"/>
      <name val="Times New Roman"/>
      <family val="1"/>
      <charset val="204"/>
    </font>
    <font>
      <sz val="32"/>
      <name val="Times New Roman"/>
      <family val="1"/>
      <charset val="204"/>
    </font>
    <font>
      <sz val="32"/>
      <name val="Arial Cyr"/>
      <charset val="204"/>
    </font>
    <font>
      <b/>
      <sz val="38"/>
      <color theme="1"/>
      <name val="Calibri"/>
      <family val="2"/>
      <charset val="204"/>
      <scheme val="minor"/>
    </font>
    <font>
      <sz val="38"/>
      <color theme="1"/>
      <name val="Times New Roman"/>
      <family val="1"/>
      <charset val="204"/>
    </font>
    <font>
      <u/>
      <sz val="3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36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vertAlign val="superscript"/>
      <sz val="36"/>
      <color theme="1"/>
      <name val="Times New Roman"/>
      <family val="1"/>
      <charset val="204"/>
    </font>
    <font>
      <sz val="30"/>
      <color rgb="FF000000"/>
      <name val="Times New Roman"/>
      <family val="1"/>
      <charset val="204"/>
    </font>
    <font>
      <sz val="36"/>
      <name val="Arial Cyr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color theme="1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sz val="42"/>
      <color theme="1"/>
      <name val="Calibri"/>
      <family val="2"/>
      <charset val="204"/>
      <scheme val="minor"/>
    </font>
    <font>
      <b/>
      <sz val="3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 applyNumberFormat="0" applyFill="0" applyBorder="0" applyProtection="0"/>
    <xf numFmtId="0" fontId="14" fillId="0" borderId="0"/>
  </cellStyleXfs>
  <cellXfs count="679">
    <xf numFmtId="0" fontId="0" fillId="0" borderId="0" xfId="0"/>
    <xf numFmtId="0" fontId="9" fillId="0" borderId="0" xfId="1"/>
    <xf numFmtId="0" fontId="7" fillId="0" borderId="0" xfId="1" applyFont="1"/>
    <xf numFmtId="0" fontId="9" fillId="0" borderId="0" xfId="1" applyBorder="1"/>
    <xf numFmtId="0" fontId="3" fillId="0" borderId="0" xfId="1" applyFont="1"/>
    <xf numFmtId="0" fontId="6" fillId="0" borderId="0" xfId="1" applyFont="1"/>
    <xf numFmtId="0" fontId="11" fillId="0" borderId="0" xfId="1" applyFont="1" applyBorder="1" applyAlignment="1">
      <alignment horizontal="center" vertical="center"/>
    </xf>
    <xf numFmtId="164" fontId="0" fillId="0" borderId="0" xfId="0" applyNumberFormat="1"/>
    <xf numFmtId="0" fontId="2" fillId="0" borderId="0" xfId="0" applyFont="1"/>
    <xf numFmtId="0" fontId="1" fillId="0" borderId="0" xfId="1" applyFont="1" applyAlignment="1">
      <alignment vertical="top"/>
    </xf>
    <xf numFmtId="0" fontId="8" fillId="0" borderId="0" xfId="1" applyFont="1" applyAlignment="1">
      <alignment horizontal="center"/>
    </xf>
    <xf numFmtId="0" fontId="7" fillId="0" borderId="0" xfId="1" applyFont="1" applyAlignment="1"/>
    <xf numFmtId="0" fontId="2" fillId="0" borderId="0" xfId="0" applyFont="1" applyBorder="1"/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6" fillId="0" borderId="16" xfId="1" applyFont="1" applyBorder="1"/>
    <xf numFmtId="0" fontId="6" fillId="0" borderId="13" xfId="1" applyFont="1" applyBorder="1"/>
    <xf numFmtId="0" fontId="1" fillId="0" borderId="0" xfId="0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4" fillId="0" borderId="0" xfId="3"/>
    <xf numFmtId="0" fontId="5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 wrapText="1"/>
    </xf>
    <xf numFmtId="0" fontId="15" fillId="0" borderId="0" xfId="3" applyFont="1" applyFill="1" applyBorder="1"/>
    <xf numFmtId="0" fontId="8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justify"/>
    </xf>
    <xf numFmtId="0" fontId="16" fillId="0" borderId="0" xfId="3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6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14" fillId="0" borderId="0" xfId="3"/>
    <xf numFmtId="0" fontId="11" fillId="0" borderId="0" xfId="1" applyFont="1" applyBorder="1" applyAlignment="1">
      <alignment horizontal="left" vertical="center" wrapText="1"/>
    </xf>
    <xf numFmtId="49" fontId="1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18" fillId="0" borderId="0" xfId="1" applyFont="1"/>
    <xf numFmtId="0" fontId="19" fillId="0" borderId="0" xfId="1" applyFont="1"/>
    <xf numFmtId="0" fontId="20" fillId="0" borderId="0" xfId="1" applyFont="1"/>
    <xf numFmtId="0" fontId="18" fillId="0" borderId="0" xfId="0" applyFont="1"/>
    <xf numFmtId="0" fontId="20" fillId="0" borderId="0" xfId="0" applyFont="1"/>
    <xf numFmtId="0" fontId="18" fillId="0" borderId="0" xfId="0" applyFont="1" applyAlignment="1"/>
    <xf numFmtId="0" fontId="22" fillId="0" borderId="0" xfId="1" applyFont="1"/>
    <xf numFmtId="0" fontId="23" fillId="0" borderId="0" xfId="1" applyFont="1"/>
    <xf numFmtId="49" fontId="24" fillId="0" borderId="0" xfId="0" applyNumberFormat="1" applyFont="1"/>
    <xf numFmtId="0" fontId="25" fillId="0" borderId="0" xfId="1" applyFont="1"/>
    <xf numFmtId="0" fontId="25" fillId="0" borderId="0" xfId="0" applyFont="1"/>
    <xf numFmtId="49" fontId="26" fillId="0" borderId="0" xfId="0" applyNumberFormat="1" applyFont="1"/>
    <xf numFmtId="0" fontId="26" fillId="0" borderId="0" xfId="0" applyFont="1"/>
    <xf numFmtId="164" fontId="26" fillId="0" borderId="0" xfId="0" applyNumberFormat="1" applyFont="1"/>
    <xf numFmtId="0" fontId="29" fillId="0" borderId="13" xfId="1" applyFont="1" applyBorder="1"/>
    <xf numFmtId="0" fontId="22" fillId="0" borderId="0" xfId="0" applyFont="1" applyFill="1" applyAlignment="1">
      <alignment vertical="center"/>
    </xf>
    <xf numFmtId="0" fontId="18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2" fillId="0" borderId="0" xfId="0" applyFont="1" applyFill="1"/>
    <xf numFmtId="164" fontId="31" fillId="0" borderId="0" xfId="0" applyNumberFormat="1" applyFont="1" applyFill="1" applyAlignment="1">
      <alignment horizontal="left" vertical="top" wrapText="1"/>
    </xf>
    <xf numFmtId="0" fontId="31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/>
    </xf>
    <xf numFmtId="0" fontId="31" fillId="0" borderId="8" xfId="0" applyFont="1" applyFill="1" applyBorder="1" applyAlignment="1">
      <alignment vertical="top"/>
    </xf>
    <xf numFmtId="164" fontId="31" fillId="0" borderId="0" xfId="0" applyNumberFormat="1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Alignment="1">
      <alignment vertical="top"/>
    </xf>
    <xf numFmtId="0" fontId="31" fillId="0" borderId="0" xfId="0" applyFont="1" applyFill="1" applyBorder="1" applyAlignment="1">
      <alignment vertical="top" wrapText="1"/>
    </xf>
    <xf numFmtId="164" fontId="32" fillId="0" borderId="0" xfId="0" applyNumberFormat="1" applyFont="1" applyFill="1"/>
    <xf numFmtId="0" fontId="31" fillId="0" borderId="0" xfId="0" applyFont="1" applyFill="1" applyBorder="1" applyAlignment="1">
      <alignment horizontal="center" vertical="top" wrapText="1"/>
    </xf>
    <xf numFmtId="0" fontId="32" fillId="0" borderId="0" xfId="0" applyFont="1" applyFill="1" applyAlignment="1"/>
    <xf numFmtId="0" fontId="31" fillId="0" borderId="0" xfId="0" applyFont="1" applyFill="1" applyAlignment="1">
      <alignment horizontal="left" vertical="top"/>
    </xf>
    <xf numFmtId="0" fontId="18" fillId="0" borderId="0" xfId="0" applyFont="1" applyFill="1" applyBorder="1" applyAlignment="1"/>
    <xf numFmtId="0" fontId="18" fillId="0" borderId="0" xfId="0" applyFont="1" applyFill="1" applyAlignment="1">
      <alignment horizontal="left"/>
    </xf>
    <xf numFmtId="0" fontId="33" fillId="0" borderId="0" xfId="1" applyFont="1"/>
    <xf numFmtId="0" fontId="34" fillId="0" borderId="0" xfId="1" applyFont="1" applyBorder="1" applyAlignment="1">
      <alignment horizontal="left"/>
    </xf>
    <xf numFmtId="0" fontId="19" fillId="0" borderId="0" xfId="1" applyFont="1" applyAlignment="1">
      <alignment horizontal="left"/>
    </xf>
    <xf numFmtId="0" fontId="34" fillId="0" borderId="0" xfId="1" applyFont="1" applyAlignment="1"/>
    <xf numFmtId="0" fontId="18" fillId="0" borderId="0" xfId="1" applyFont="1" applyBorder="1" applyAlignment="1"/>
    <xf numFmtId="0" fontId="18" fillId="0" borderId="0" xfId="1" applyFont="1" applyBorder="1"/>
    <xf numFmtId="0" fontId="34" fillId="0" borderId="0" xfId="1" applyFont="1" applyAlignment="1">
      <alignment horizontal="center" vertical="top"/>
    </xf>
    <xf numFmtId="0" fontId="18" fillId="0" borderId="0" xfId="1" applyFont="1" applyBorder="1" applyAlignment="1">
      <alignment vertical="top"/>
    </xf>
    <xf numFmtId="0" fontId="34" fillId="0" borderId="0" xfId="1" applyFont="1" applyBorder="1" applyAlignment="1">
      <alignment vertical="top"/>
    </xf>
    <xf numFmtId="0" fontId="19" fillId="0" borderId="0" xfId="1" applyFont="1" applyBorder="1"/>
    <xf numFmtId="0" fontId="20" fillId="0" borderId="0" xfId="1" applyFont="1" applyBorder="1"/>
    <xf numFmtId="0" fontId="18" fillId="0" borderId="0" xfId="1" applyFont="1" applyAlignment="1">
      <alignment vertical="top"/>
    </xf>
    <xf numFmtId="0" fontId="22" fillId="0" borderId="0" xfId="0" applyFont="1" applyAlignment="1">
      <alignment wrapText="1"/>
    </xf>
    <xf numFmtId="0" fontId="21" fillId="0" borderId="0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164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36" fillId="0" borderId="19" xfId="1" applyFont="1" applyBorder="1" applyAlignment="1">
      <alignment horizontal="center" vertical="center"/>
    </xf>
    <xf numFmtId="0" fontId="36" fillId="0" borderId="23" xfId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9" fillId="0" borderId="0" xfId="1" applyFont="1" applyBorder="1"/>
    <xf numFmtId="0" fontId="16" fillId="0" borderId="0" xfId="3" applyFont="1" applyFill="1" applyBorder="1"/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left"/>
    </xf>
    <xf numFmtId="0" fontId="14" fillId="0" borderId="0" xfId="3" applyBorder="1"/>
    <xf numFmtId="0" fontId="28" fillId="0" borderId="35" xfId="1" applyFont="1" applyBorder="1" applyAlignment="1">
      <alignment vertical="center" wrapText="1"/>
    </xf>
    <xf numFmtId="0" fontId="14" fillId="0" borderId="33" xfId="3" applyBorder="1"/>
    <xf numFmtId="0" fontId="16" fillId="0" borderId="31" xfId="3" applyFont="1" applyFill="1" applyBorder="1"/>
    <xf numFmtId="0" fontId="26" fillId="0" borderId="9" xfId="0" applyFont="1" applyBorder="1" applyAlignment="1">
      <alignment horizontal="center" vertical="center" wrapText="1"/>
    </xf>
    <xf numFmtId="164" fontId="26" fillId="0" borderId="5" xfId="0" applyNumberFormat="1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top"/>
    </xf>
    <xf numFmtId="0" fontId="26" fillId="0" borderId="29" xfId="0" applyFont="1" applyBorder="1" applyAlignment="1">
      <alignment horizontal="center" vertical="top"/>
    </xf>
    <xf numFmtId="0" fontId="26" fillId="0" borderId="49" xfId="0" applyFont="1" applyBorder="1"/>
    <xf numFmtId="0" fontId="26" fillId="0" borderId="49" xfId="0" applyFont="1" applyBorder="1" applyAlignment="1">
      <alignment horizontal="center" vertical="center"/>
    </xf>
    <xf numFmtId="164" fontId="26" fillId="0" borderId="49" xfId="0" applyNumberFormat="1" applyFont="1" applyBorder="1" applyAlignment="1">
      <alignment horizontal="center" vertical="center"/>
    </xf>
    <xf numFmtId="164" fontId="26" fillId="0" borderId="49" xfId="0" applyNumberFormat="1" applyFont="1" applyBorder="1" applyAlignment="1">
      <alignment horizontal="center"/>
    </xf>
    <xf numFmtId="0" fontId="26" fillId="0" borderId="52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5" fillId="0" borderId="19" xfId="1" applyFont="1" applyBorder="1" applyAlignment="1">
      <alignment horizontal="center"/>
    </xf>
    <xf numFmtId="0" fontId="25" fillId="0" borderId="21" xfId="1" applyFont="1" applyBorder="1" applyAlignment="1">
      <alignment horizontal="center"/>
    </xf>
    <xf numFmtId="0" fontId="18" fillId="0" borderId="0" xfId="0" applyFont="1" applyFill="1" applyBorder="1" applyAlignment="1">
      <alignment vertical="top" wrapText="1"/>
    </xf>
    <xf numFmtId="0" fontId="31" fillId="0" borderId="16" xfId="0" applyFont="1" applyFill="1" applyBorder="1" applyAlignment="1">
      <alignment horizontal="left" vertical="top" wrapText="1"/>
    </xf>
    <xf numFmtId="0" fontId="9" fillId="0" borderId="16" xfId="1" applyBorder="1"/>
    <xf numFmtId="0" fontId="18" fillId="0" borderId="16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center" wrapText="1"/>
    </xf>
    <xf numFmtId="0" fontId="19" fillId="2" borderId="0" xfId="1" applyFont="1" applyFill="1"/>
    <xf numFmtId="0" fontId="34" fillId="2" borderId="0" xfId="1" applyFont="1" applyFill="1" applyAlignment="1"/>
    <xf numFmtId="0" fontId="9" fillId="2" borderId="0" xfId="1" applyFill="1"/>
    <xf numFmtId="0" fontId="36" fillId="0" borderId="19" xfId="1" applyFont="1" applyBorder="1" applyAlignment="1">
      <alignment horizontal="center" vertical="center" wrapText="1"/>
    </xf>
    <xf numFmtId="0" fontId="36" fillId="0" borderId="23" xfId="1" applyFont="1" applyBorder="1" applyAlignment="1">
      <alignment horizontal="center" vertical="center" wrapText="1"/>
    </xf>
    <xf numFmtId="0" fontId="36" fillId="0" borderId="30" xfId="1" applyFont="1" applyBorder="1" applyAlignment="1">
      <alignment horizontal="center" vertical="center" wrapText="1"/>
    </xf>
    <xf numFmtId="0" fontId="36" fillId="0" borderId="21" xfId="1" applyFont="1" applyBorder="1" applyAlignment="1">
      <alignment horizontal="center" vertical="center" wrapText="1"/>
    </xf>
    <xf numFmtId="0" fontId="38" fillId="0" borderId="0" xfId="1" applyFont="1" applyBorder="1" applyAlignment="1">
      <alignment horizontal="center" vertical="center" wrapText="1"/>
    </xf>
    <xf numFmtId="0" fontId="39" fillId="0" borderId="0" xfId="1" applyFont="1"/>
    <xf numFmtId="0" fontId="38" fillId="0" borderId="0" xfId="1" applyFont="1" applyBorder="1" applyAlignment="1">
      <alignment horizontal="center" vertical="center"/>
    </xf>
    <xf numFmtId="0" fontId="38" fillId="0" borderId="0" xfId="1" applyFont="1" applyBorder="1" applyAlignment="1">
      <alignment horizontal="center"/>
    </xf>
    <xf numFmtId="0" fontId="25" fillId="0" borderId="19" xfId="1" applyFont="1" applyBorder="1" applyAlignment="1"/>
    <xf numFmtId="0" fontId="25" fillId="0" borderId="21" xfId="1" applyFont="1" applyBorder="1" applyAlignment="1"/>
    <xf numFmtId="0" fontId="40" fillId="0" borderId="15" xfId="1" applyFont="1" applyBorder="1"/>
    <xf numFmtId="0" fontId="40" fillId="0" borderId="16" xfId="1" applyFont="1" applyBorder="1"/>
    <xf numFmtId="0" fontId="41" fillId="0" borderId="3" xfId="1" applyFont="1" applyBorder="1"/>
    <xf numFmtId="0" fontId="41" fillId="0" borderId="4" xfId="1" applyFont="1" applyBorder="1"/>
    <xf numFmtId="0" fontId="41" fillId="0" borderId="2" xfId="1" applyFont="1" applyBorder="1"/>
    <xf numFmtId="0" fontId="41" fillId="0" borderId="11" xfId="1" applyFont="1" applyBorder="1"/>
    <xf numFmtId="0" fontId="41" fillId="0" borderId="0" xfId="1" applyFont="1" applyBorder="1"/>
    <xf numFmtId="0" fontId="43" fillId="0" borderId="10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1" fillId="0" borderId="20" xfId="3" applyFont="1" applyFill="1" applyBorder="1" applyAlignment="1">
      <alignment vertical="center"/>
    </xf>
    <xf numFmtId="0" fontId="41" fillId="0" borderId="23" xfId="3" applyFont="1" applyFill="1" applyBorder="1" applyAlignment="1">
      <alignment vertical="center"/>
    </xf>
    <xf numFmtId="0" fontId="41" fillId="0" borderId="28" xfId="3" applyFont="1" applyFill="1" applyBorder="1" applyAlignment="1">
      <alignment vertical="center"/>
    </xf>
    <xf numFmtId="0" fontId="41" fillId="0" borderId="39" xfId="3" applyFont="1" applyFill="1" applyBorder="1" applyAlignment="1">
      <alignment vertical="center"/>
    </xf>
    <xf numFmtId="0" fontId="41" fillId="0" borderId="27" xfId="3" applyFont="1" applyFill="1" applyBorder="1" applyAlignment="1">
      <alignment vertical="center"/>
    </xf>
    <xf numFmtId="0" fontId="41" fillId="0" borderId="16" xfId="3" applyFont="1" applyFill="1" applyBorder="1" applyAlignment="1">
      <alignment horizontal="left" vertical="center" wrapText="1"/>
    </xf>
    <xf numFmtId="0" fontId="41" fillId="0" borderId="40" xfId="3" applyFont="1" applyFill="1" applyBorder="1" applyAlignment="1">
      <alignment vertical="center"/>
    </xf>
    <xf numFmtId="0" fontId="41" fillId="0" borderId="16" xfId="3" applyFont="1" applyFill="1" applyBorder="1" applyAlignment="1">
      <alignment vertical="center"/>
    </xf>
    <xf numFmtId="0" fontId="41" fillId="0" borderId="50" xfId="3" applyFont="1" applyFill="1" applyBorder="1" applyAlignment="1">
      <alignment horizontal="center" vertical="center"/>
    </xf>
    <xf numFmtId="0" fontId="41" fillId="0" borderId="16" xfId="3" applyFont="1" applyFill="1" applyBorder="1" applyAlignment="1">
      <alignment horizontal="center" vertical="center"/>
    </xf>
    <xf numFmtId="0" fontId="41" fillId="0" borderId="15" xfId="3" applyFont="1" applyFill="1" applyBorder="1" applyAlignment="1">
      <alignment horizontal="center" vertical="center"/>
    </xf>
    <xf numFmtId="0" fontId="41" fillId="0" borderId="17" xfId="3" applyFont="1" applyFill="1" applyBorder="1" applyAlignment="1">
      <alignment horizontal="center" vertical="center"/>
    </xf>
    <xf numFmtId="0" fontId="41" fillId="0" borderId="3" xfId="3" applyFont="1" applyFill="1" applyBorder="1" applyAlignment="1">
      <alignment vertical="center"/>
    </xf>
    <xf numFmtId="0" fontId="41" fillId="0" borderId="2" xfId="3" applyFont="1" applyFill="1" applyBorder="1" applyAlignment="1">
      <alignment vertical="center"/>
    </xf>
    <xf numFmtId="0" fontId="41" fillId="0" borderId="34" xfId="3" applyFont="1" applyFill="1" applyBorder="1" applyAlignment="1">
      <alignment vertical="center"/>
    </xf>
    <xf numFmtId="0" fontId="41" fillId="0" borderId="4" xfId="3" applyFont="1" applyFill="1" applyBorder="1" applyAlignment="1">
      <alignment vertical="center"/>
    </xf>
    <xf numFmtId="0" fontId="41" fillId="0" borderId="25" xfId="3" applyFont="1" applyFill="1" applyBorder="1" applyAlignment="1">
      <alignment vertical="center"/>
    </xf>
    <xf numFmtId="0" fontId="41" fillId="0" borderId="24" xfId="3" applyFont="1" applyFill="1" applyBorder="1" applyAlignment="1">
      <alignment vertical="center"/>
    </xf>
    <xf numFmtId="0" fontId="41" fillId="0" borderId="32" xfId="3" applyFont="1" applyFill="1" applyBorder="1" applyAlignment="1">
      <alignment vertical="center"/>
    </xf>
    <xf numFmtId="0" fontId="37" fillId="0" borderId="18" xfId="1" applyFont="1" applyBorder="1" applyAlignment="1">
      <alignment horizontal="center" vertical="center"/>
    </xf>
    <xf numFmtId="49" fontId="41" fillId="0" borderId="58" xfId="1" applyNumberFormat="1" applyFont="1" applyBorder="1" applyAlignment="1">
      <alignment horizontal="center" vertical="center"/>
    </xf>
    <xf numFmtId="49" fontId="37" fillId="0" borderId="58" xfId="1" applyNumberFormat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top" wrapText="1"/>
    </xf>
    <xf numFmtId="0" fontId="6" fillId="2" borderId="0" xfId="1" applyFont="1" applyFill="1"/>
    <xf numFmtId="49" fontId="41" fillId="0" borderId="63" xfId="1" applyNumberFormat="1" applyFont="1" applyBorder="1" applyAlignment="1">
      <alignment vertical="center"/>
    </xf>
    <xf numFmtId="0" fontId="9" fillId="0" borderId="0" xfId="1"/>
    <xf numFmtId="0" fontId="30" fillId="0" borderId="0" xfId="3" applyFont="1" applyFill="1" applyBorder="1" applyAlignment="1">
      <alignment horizontal="left" vertical="top" wrapText="1"/>
    </xf>
    <xf numFmtId="0" fontId="41" fillId="0" borderId="12" xfId="1" applyFont="1" applyBorder="1"/>
    <xf numFmtId="0" fontId="41" fillId="0" borderId="14" xfId="1" applyFont="1" applyBorder="1"/>
    <xf numFmtId="0" fontId="41" fillId="0" borderId="13" xfId="1" applyFont="1" applyBorder="1"/>
    <xf numFmtId="49" fontId="37" fillId="0" borderId="56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49" fontId="41" fillId="0" borderId="58" xfId="1" applyNumberFormat="1" applyFont="1" applyBorder="1" applyAlignment="1">
      <alignment horizontal="center" vertical="center"/>
    </xf>
    <xf numFmtId="0" fontId="44" fillId="0" borderId="0" xfId="2" applyFont="1" applyBorder="1"/>
    <xf numFmtId="0" fontId="40" fillId="0" borderId="0" xfId="0" applyFont="1"/>
    <xf numFmtId="0" fontId="40" fillId="0" borderId="0" xfId="1" applyFont="1"/>
    <xf numFmtId="0" fontId="47" fillId="0" borderId="0" xfId="0" applyFont="1"/>
    <xf numFmtId="0" fontId="44" fillId="0" borderId="0" xfId="0" applyFont="1"/>
    <xf numFmtId="0" fontId="43" fillId="0" borderId="0" xfId="0" applyFont="1"/>
    <xf numFmtId="164" fontId="40" fillId="0" borderId="0" xfId="0" applyNumberFormat="1" applyFont="1"/>
    <xf numFmtId="0" fontId="40" fillId="0" borderId="15" xfId="1" applyFont="1" applyBorder="1" applyAlignment="1">
      <alignment vertical="center"/>
    </xf>
    <xf numFmtId="0" fontId="40" fillId="0" borderId="16" xfId="1" applyFont="1" applyBorder="1" applyAlignment="1">
      <alignment vertical="center"/>
    </xf>
    <xf numFmtId="0" fontId="25" fillId="0" borderId="20" xfId="1" applyFont="1" applyBorder="1" applyAlignment="1"/>
    <xf numFmtId="0" fontId="9" fillId="0" borderId="0" xfId="1" applyFill="1"/>
    <xf numFmtId="0" fontId="41" fillId="0" borderId="0" xfId="1" applyFont="1" applyFill="1" applyAlignment="1">
      <alignment horizontal="center" vertical="center" wrapText="1"/>
    </xf>
    <xf numFmtId="49" fontId="41" fillId="0" borderId="58" xfId="1" applyNumberFormat="1" applyFont="1" applyBorder="1" applyAlignment="1">
      <alignment horizontal="center" vertical="center"/>
    </xf>
    <xf numFmtId="0" fontId="41" fillId="2" borderId="13" xfId="1" applyFont="1" applyFill="1" applyBorder="1"/>
    <xf numFmtId="0" fontId="41" fillId="2" borderId="14" xfId="1" applyFont="1" applyFill="1" applyBorder="1"/>
    <xf numFmtId="0" fontId="41" fillId="2" borderId="12" xfId="1" applyFont="1" applyFill="1" applyBorder="1"/>
    <xf numFmtId="49" fontId="41" fillId="0" borderId="35" xfId="1" applyNumberFormat="1" applyFont="1" applyBorder="1" applyAlignment="1">
      <alignment horizontal="center" vertical="center"/>
    </xf>
    <xf numFmtId="0" fontId="51" fillId="0" borderId="0" xfId="0" applyFont="1" applyFill="1" applyAlignment="1">
      <alignment vertical="center"/>
    </xf>
    <xf numFmtId="0" fontId="52" fillId="0" borderId="0" xfId="0" applyFont="1" applyFill="1" applyAlignment="1">
      <alignment horizontal="left" vertical="top" wrapText="1"/>
    </xf>
    <xf numFmtId="0" fontId="52" fillId="0" borderId="0" xfId="0" applyFont="1" applyFill="1" applyBorder="1" applyAlignment="1"/>
    <xf numFmtId="0" fontId="52" fillId="0" borderId="0" xfId="0" applyFont="1" applyFill="1" applyAlignment="1">
      <alignment vertical="top" wrapText="1"/>
    </xf>
    <xf numFmtId="0" fontId="53" fillId="0" borderId="0" xfId="1" applyFont="1"/>
    <xf numFmtId="0" fontId="52" fillId="0" borderId="0" xfId="0" applyFont="1" applyFill="1" applyAlignment="1">
      <alignment vertical="top"/>
    </xf>
    <xf numFmtId="49" fontId="43" fillId="0" borderId="0" xfId="0" applyNumberFormat="1" applyFont="1"/>
    <xf numFmtId="49" fontId="43" fillId="0" borderId="1" xfId="0" applyNumberFormat="1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/>
    </xf>
    <xf numFmtId="164" fontId="43" fillId="0" borderId="1" xfId="0" applyNumberFormat="1" applyFont="1" applyBorder="1" applyAlignment="1">
      <alignment horizontal="center"/>
    </xf>
    <xf numFmtId="0" fontId="37" fillId="0" borderId="20" xfId="1" applyFont="1" applyBorder="1" applyAlignment="1">
      <alignment horizontal="center" vertical="center"/>
    </xf>
    <xf numFmtId="0" fontId="37" fillId="0" borderId="23" xfId="1" applyFont="1" applyBorder="1" applyAlignment="1">
      <alignment horizontal="center" vertical="center"/>
    </xf>
    <xf numFmtId="49" fontId="41" fillId="0" borderId="39" xfId="1" applyNumberFormat="1" applyFont="1" applyBorder="1" applyAlignment="1">
      <alignment horizontal="center" vertical="center"/>
    </xf>
    <xf numFmtId="49" fontId="41" fillId="0" borderId="63" xfId="1" applyNumberFormat="1" applyFont="1" applyBorder="1" applyAlignment="1">
      <alignment horizontal="center" vertical="center"/>
    </xf>
    <xf numFmtId="49" fontId="41" fillId="0" borderId="55" xfId="1" applyNumberFormat="1" applyFont="1" applyBorder="1" applyAlignment="1">
      <alignment horizontal="center" vertical="center"/>
    </xf>
    <xf numFmtId="49" fontId="37" fillId="0" borderId="18" xfId="1" applyNumberFormat="1" applyFont="1" applyBorder="1" applyAlignment="1">
      <alignment horizontal="center" vertical="center"/>
    </xf>
    <xf numFmtId="49" fontId="41" fillId="2" borderId="5" xfId="1" applyNumberFormat="1" applyFont="1" applyFill="1" applyBorder="1" applyAlignment="1">
      <alignment horizontal="center" vertical="center"/>
    </xf>
    <xf numFmtId="0" fontId="40" fillId="0" borderId="19" xfId="1" applyFont="1" applyBorder="1" applyAlignment="1">
      <alignment vertical="center"/>
    </xf>
    <xf numFmtId="0" fontId="40" fillId="0" borderId="20" xfId="1" applyFont="1" applyBorder="1" applyAlignment="1">
      <alignment vertical="center"/>
    </xf>
    <xf numFmtId="49" fontId="41" fillId="0" borderId="66" xfId="1" applyNumberFormat="1" applyFont="1" applyFill="1" applyBorder="1" applyAlignment="1">
      <alignment horizontal="center" vertical="center"/>
    </xf>
    <xf numFmtId="0" fontId="41" fillId="0" borderId="15" xfId="1" applyFont="1" applyFill="1" applyBorder="1"/>
    <xf numFmtId="0" fontId="41" fillId="0" borderId="17" xfId="1" applyFont="1" applyFill="1" applyBorder="1"/>
    <xf numFmtId="0" fontId="41" fillId="0" borderId="44" xfId="1" applyFont="1" applyFill="1" applyBorder="1"/>
    <xf numFmtId="0" fontId="43" fillId="0" borderId="7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2" borderId="27" xfId="1" applyFont="1" applyFill="1" applyBorder="1"/>
    <xf numFmtId="0" fontId="43" fillId="2" borderId="29" xfId="1" applyFont="1" applyFill="1" applyBorder="1"/>
    <xf numFmtId="49" fontId="41" fillId="0" borderId="63" xfId="1" applyNumberFormat="1" applyFont="1" applyBorder="1" applyAlignment="1">
      <alignment horizontal="center" vertical="center"/>
    </xf>
    <xf numFmtId="14" fontId="18" fillId="0" borderId="0" xfId="1" applyNumberFormat="1" applyFont="1" applyBorder="1" applyAlignment="1">
      <alignment horizontal="left"/>
    </xf>
    <xf numFmtId="0" fontId="18" fillId="0" borderId="0" xfId="1" applyFont="1" applyBorder="1" applyAlignment="1">
      <alignment horizontal="left"/>
    </xf>
    <xf numFmtId="0" fontId="37" fillId="0" borderId="34" xfId="3" applyFont="1" applyFill="1" applyBorder="1" applyAlignment="1">
      <alignment horizontal="center" vertical="center"/>
    </xf>
    <xf numFmtId="0" fontId="37" fillId="0" borderId="4" xfId="3" applyFont="1" applyFill="1" applyBorder="1" applyAlignment="1">
      <alignment horizontal="center" vertical="center"/>
    </xf>
    <xf numFmtId="0" fontId="41" fillId="0" borderId="39" xfId="3" applyFont="1" applyFill="1" applyBorder="1" applyAlignment="1">
      <alignment horizontal="center" vertical="center"/>
    </xf>
    <xf numFmtId="0" fontId="41" fillId="0" borderId="28" xfId="3" applyFont="1" applyFill="1" applyBorder="1" applyAlignment="1">
      <alignment horizontal="center" vertical="center"/>
    </xf>
    <xf numFmtId="0" fontId="41" fillId="0" borderId="43" xfId="3" applyFont="1" applyFill="1" applyBorder="1" applyAlignment="1">
      <alignment horizontal="center" vertical="center"/>
    </xf>
    <xf numFmtId="0" fontId="41" fillId="0" borderId="8" xfId="3" applyFont="1" applyFill="1" applyBorder="1" applyAlignment="1">
      <alignment horizontal="center" vertical="center"/>
    </xf>
    <xf numFmtId="0" fontId="41" fillId="0" borderId="9" xfId="3" applyFont="1" applyFill="1" applyBorder="1" applyAlignment="1">
      <alignment horizontal="center" vertical="center"/>
    </xf>
    <xf numFmtId="0" fontId="41" fillId="0" borderId="35" xfId="3" applyFont="1" applyFill="1" applyBorder="1" applyAlignment="1">
      <alignment horizontal="center" vertical="center"/>
    </xf>
    <xf numFmtId="0" fontId="41" fillId="0" borderId="13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horizontal="center" vertical="center"/>
    </xf>
    <xf numFmtId="0" fontId="41" fillId="0" borderId="7" xfId="3" applyFont="1" applyFill="1" applyBorder="1" applyAlignment="1">
      <alignment horizontal="center" vertical="center"/>
    </xf>
    <xf numFmtId="0" fontId="41" fillId="0" borderId="12" xfId="3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horizontal="center" vertical="center"/>
    </xf>
    <xf numFmtId="0" fontId="41" fillId="0" borderId="47" xfId="3" applyFont="1" applyFill="1" applyBorder="1" applyAlignment="1">
      <alignment horizontal="center" vertical="center"/>
    </xf>
    <xf numFmtId="0" fontId="41" fillId="0" borderId="32" xfId="3" applyFont="1" applyFill="1" applyBorder="1" applyAlignment="1">
      <alignment horizontal="left" vertical="center" wrapText="1"/>
    </xf>
    <xf numFmtId="0" fontId="41" fillId="0" borderId="25" xfId="3" applyFont="1" applyFill="1" applyBorder="1" applyAlignment="1">
      <alignment horizontal="left" vertical="center" wrapText="1"/>
    </xf>
    <xf numFmtId="0" fontId="37" fillId="0" borderId="30" xfId="3" applyFont="1" applyFill="1" applyBorder="1" applyAlignment="1">
      <alignment horizontal="center" vertical="center"/>
    </xf>
    <xf numFmtId="0" fontId="37" fillId="0" borderId="20" xfId="3" applyFont="1" applyFill="1" applyBorder="1" applyAlignment="1">
      <alignment horizontal="center" vertical="center"/>
    </xf>
    <xf numFmtId="0" fontId="37" fillId="0" borderId="23" xfId="3" applyFont="1" applyFill="1" applyBorder="1" applyAlignment="1">
      <alignment horizontal="center" vertical="center"/>
    </xf>
    <xf numFmtId="0" fontId="41" fillId="2" borderId="65" xfId="1" applyFont="1" applyFill="1" applyBorder="1" applyAlignment="1">
      <alignment horizontal="center" vertical="center"/>
    </xf>
    <xf numFmtId="0" fontId="41" fillId="2" borderId="1" xfId="1" applyFont="1" applyFill="1" applyBorder="1" applyAlignment="1">
      <alignment horizontal="center" vertical="center"/>
    </xf>
    <xf numFmtId="0" fontId="43" fillId="2" borderId="1" xfId="1" applyFont="1" applyFill="1" applyBorder="1" applyAlignment="1">
      <alignment horizontal="left" vertical="center" wrapText="1"/>
    </xf>
    <xf numFmtId="0" fontId="41" fillId="0" borderId="7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0" fontId="41" fillId="0" borderId="51" xfId="3" applyFont="1" applyFill="1" applyBorder="1" applyAlignment="1">
      <alignment horizontal="center" vertical="center" wrapText="1"/>
    </xf>
    <xf numFmtId="0" fontId="41" fillId="0" borderId="12" xfId="3" applyFont="1" applyFill="1" applyBorder="1" applyAlignment="1">
      <alignment horizontal="center" vertical="center" wrapText="1"/>
    </xf>
    <xf numFmtId="0" fontId="41" fillId="0" borderId="13" xfId="3" applyFont="1" applyFill="1" applyBorder="1" applyAlignment="1">
      <alignment horizontal="center" vertical="center" wrapText="1"/>
    </xf>
    <xf numFmtId="0" fontId="41" fillId="0" borderId="47" xfId="3" applyFont="1" applyFill="1" applyBorder="1" applyAlignment="1">
      <alignment horizontal="center" vertical="center" wrapText="1"/>
    </xf>
    <xf numFmtId="0" fontId="41" fillId="0" borderId="15" xfId="1" applyFont="1" applyBorder="1" applyAlignment="1">
      <alignment horizontal="center" vertical="center"/>
    </xf>
    <xf numFmtId="0" fontId="41" fillId="0" borderId="16" xfId="1" applyFont="1" applyBorder="1" applyAlignment="1">
      <alignment horizontal="center" vertical="center"/>
    </xf>
    <xf numFmtId="0" fontId="37" fillId="0" borderId="21" xfId="3" applyFont="1" applyFill="1" applyBorder="1" applyAlignment="1">
      <alignment horizontal="center" vertical="center"/>
    </xf>
    <xf numFmtId="0" fontId="41" fillId="0" borderId="2" xfId="3" applyFont="1" applyFill="1" applyBorder="1" applyAlignment="1">
      <alignment horizontal="center" vertical="center"/>
    </xf>
    <xf numFmtId="0" fontId="41" fillId="0" borderId="4" xfId="3" applyFont="1" applyFill="1" applyBorder="1" applyAlignment="1">
      <alignment horizontal="center" vertical="center"/>
    </xf>
    <xf numFmtId="0" fontId="37" fillId="0" borderId="65" xfId="3" applyFont="1" applyFill="1" applyBorder="1" applyAlignment="1">
      <alignment horizontal="center" vertical="center"/>
    </xf>
    <xf numFmtId="0" fontId="37" fillId="0" borderId="1" xfId="3" applyFont="1" applyFill="1" applyBorder="1" applyAlignment="1">
      <alignment horizontal="center" vertical="center"/>
    </xf>
    <xf numFmtId="0" fontId="37" fillId="0" borderId="69" xfId="3" applyFont="1" applyFill="1" applyBorder="1" applyAlignment="1">
      <alignment horizontal="center" vertical="center"/>
    </xf>
    <xf numFmtId="0" fontId="41" fillId="0" borderId="63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1" fillId="0" borderId="58" xfId="1" applyFont="1" applyBorder="1" applyAlignment="1">
      <alignment horizontal="center" vertical="center"/>
    </xf>
    <xf numFmtId="0" fontId="41" fillId="0" borderId="66" xfId="1" applyFont="1" applyBorder="1" applyAlignment="1">
      <alignment horizontal="center" vertical="center"/>
    </xf>
    <xf numFmtId="0" fontId="43" fillId="2" borderId="39" xfId="1" applyFont="1" applyFill="1" applyBorder="1" applyAlignment="1">
      <alignment horizontal="center" vertical="center" wrapText="1"/>
    </xf>
    <xf numFmtId="0" fontId="43" fillId="2" borderId="29" xfId="1" applyFont="1" applyFill="1" applyBorder="1" applyAlignment="1">
      <alignment horizontal="center" vertical="center" wrapText="1"/>
    </xf>
    <xf numFmtId="0" fontId="43" fillId="2" borderId="27" xfId="1" applyFont="1" applyFill="1" applyBorder="1" applyAlignment="1">
      <alignment horizontal="center"/>
    </xf>
    <xf numFmtId="0" fontId="43" fillId="2" borderId="29" xfId="1" applyFont="1" applyFill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41" fillId="0" borderId="35" xfId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1" fillId="0" borderId="12" xfId="1" applyFont="1" applyBorder="1" applyAlignment="1">
      <alignment horizontal="center" vertical="center"/>
    </xf>
    <xf numFmtId="0" fontId="41" fillId="0" borderId="14" xfId="1" applyFont="1" applyBorder="1" applyAlignment="1">
      <alignment horizontal="center" vertical="center"/>
    </xf>
    <xf numFmtId="0" fontId="43" fillId="2" borderId="41" xfId="1" applyFont="1" applyFill="1" applyBorder="1" applyAlignment="1">
      <alignment horizontal="center"/>
    </xf>
    <xf numFmtId="0" fontId="41" fillId="0" borderId="2" xfId="1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43" fillId="2" borderId="48" xfId="1" applyFont="1" applyFill="1" applyBorder="1" applyAlignment="1">
      <alignment horizontal="center" vertical="center"/>
    </xf>
    <xf numFmtId="0" fontId="43" fillId="2" borderId="37" xfId="1" applyFont="1" applyFill="1" applyBorder="1" applyAlignment="1">
      <alignment horizontal="center" vertical="center"/>
    </xf>
    <xf numFmtId="0" fontId="43" fillId="2" borderId="38" xfId="1" applyFont="1" applyFill="1" applyBorder="1" applyAlignment="1">
      <alignment horizontal="center" vertical="center"/>
    </xf>
    <xf numFmtId="0" fontId="41" fillId="0" borderId="39" xfId="3" applyFont="1" applyFill="1" applyBorder="1" applyAlignment="1">
      <alignment horizontal="left" vertical="center" wrapText="1"/>
    </xf>
    <xf numFmtId="0" fontId="41" fillId="0" borderId="28" xfId="3" applyFont="1" applyFill="1" applyBorder="1" applyAlignment="1">
      <alignment horizontal="left" vertical="center" wrapText="1"/>
    </xf>
    <xf numFmtId="0" fontId="41" fillId="0" borderId="27" xfId="3" applyFont="1" applyFill="1" applyBorder="1" applyAlignment="1">
      <alignment horizontal="center" vertical="center"/>
    </xf>
    <xf numFmtId="0" fontId="41" fillId="0" borderId="29" xfId="3" applyFont="1" applyFill="1" applyBorder="1" applyAlignment="1">
      <alignment horizontal="center" vertical="center"/>
    </xf>
    <xf numFmtId="0" fontId="41" fillId="0" borderId="34" xfId="3" applyFont="1" applyFill="1" applyBorder="1" applyAlignment="1">
      <alignment horizontal="left" vertical="center" wrapText="1"/>
    </xf>
    <xf numFmtId="0" fontId="41" fillId="0" borderId="3" xfId="3" applyFont="1" applyFill="1" applyBorder="1" applyAlignment="1">
      <alignment horizontal="left" vertical="center" wrapText="1"/>
    </xf>
    <xf numFmtId="0" fontId="41" fillId="0" borderId="30" xfId="3" applyFont="1" applyFill="1" applyBorder="1" applyAlignment="1">
      <alignment horizontal="left" vertical="center"/>
    </xf>
    <xf numFmtId="0" fontId="41" fillId="0" borderId="20" xfId="3" applyFont="1" applyFill="1" applyBorder="1" applyAlignment="1">
      <alignment horizontal="left" vertical="center"/>
    </xf>
    <xf numFmtId="0" fontId="41" fillId="0" borderId="40" xfId="1" applyFont="1" applyBorder="1" applyAlignment="1">
      <alignment horizontal="center" vertical="center"/>
    </xf>
    <xf numFmtId="0" fontId="41" fillId="0" borderId="34" xfId="1" applyFont="1" applyBorder="1" applyAlignment="1">
      <alignment horizontal="center" vertical="center" wrapText="1"/>
    </xf>
    <xf numFmtId="0" fontId="41" fillId="0" borderId="4" xfId="1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1" fontId="43" fillId="0" borderId="15" xfId="0" applyNumberFormat="1" applyFont="1" applyBorder="1" applyAlignment="1">
      <alignment horizontal="center" vertical="center"/>
    </xf>
    <xf numFmtId="0" fontId="43" fillId="0" borderId="44" xfId="0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 wrapText="1"/>
    </xf>
    <xf numFmtId="0" fontId="37" fillId="0" borderId="22" xfId="1" applyFont="1" applyBorder="1" applyAlignment="1">
      <alignment horizontal="center" vertical="center" wrapText="1"/>
    </xf>
    <xf numFmtId="0" fontId="41" fillId="0" borderId="7" xfId="1" applyFont="1" applyBorder="1" applyAlignment="1">
      <alignment horizontal="center" vertical="center"/>
    </xf>
    <xf numFmtId="0" fontId="41" fillId="0" borderId="8" xfId="1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/>
    </xf>
    <xf numFmtId="0" fontId="37" fillId="0" borderId="19" xfId="1" applyFont="1" applyBorder="1" applyAlignment="1">
      <alignment horizontal="center" vertical="center" wrapText="1"/>
    </xf>
    <xf numFmtId="0" fontId="37" fillId="0" borderId="20" xfId="1" applyFont="1" applyBorder="1" applyAlignment="1">
      <alignment horizontal="center" vertical="center" wrapText="1"/>
    </xf>
    <xf numFmtId="0" fontId="37" fillId="0" borderId="27" xfId="1" applyFont="1" applyBorder="1" applyAlignment="1">
      <alignment horizontal="center" vertical="center" wrapText="1"/>
    </xf>
    <xf numFmtId="0" fontId="37" fillId="0" borderId="28" xfId="1" applyFont="1" applyBorder="1" applyAlignment="1">
      <alignment horizontal="center" vertical="center" wrapText="1"/>
    </xf>
    <xf numFmtId="0" fontId="41" fillId="0" borderId="7" xfId="1" applyFont="1" applyBorder="1" applyAlignment="1">
      <alignment horizontal="center" vertical="center" wrapText="1"/>
    </xf>
    <xf numFmtId="0" fontId="41" fillId="0" borderId="8" xfId="1" applyFont="1" applyBorder="1" applyAlignment="1">
      <alignment horizontal="center" vertical="center" wrapText="1"/>
    </xf>
    <xf numFmtId="0" fontId="41" fillId="0" borderId="65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 wrapText="1"/>
    </xf>
    <xf numFmtId="0" fontId="41" fillId="0" borderId="43" xfId="1" applyFont="1" applyBorder="1" applyAlignment="1">
      <alignment horizontal="center" vertical="center" wrapText="1"/>
    </xf>
    <xf numFmtId="0" fontId="41" fillId="0" borderId="9" xfId="1" applyFont="1" applyBorder="1" applyAlignment="1">
      <alignment horizontal="center" vertical="center" wrapText="1"/>
    </xf>
    <xf numFmtId="0" fontId="41" fillId="0" borderId="63" xfId="1" applyFont="1" applyBorder="1" applyAlignment="1">
      <alignment horizontal="center" vertical="center" wrapText="1"/>
    </xf>
    <xf numFmtId="0" fontId="41" fillId="0" borderId="5" xfId="1" applyFont="1" applyBorder="1" applyAlignment="1">
      <alignment horizontal="center" vertical="center" wrapText="1"/>
    </xf>
    <xf numFmtId="0" fontId="41" fillId="0" borderId="15" xfId="1" applyFont="1" applyBorder="1" applyAlignment="1">
      <alignment horizontal="center"/>
    </xf>
    <xf numFmtId="0" fontId="41" fillId="0" borderId="17" xfId="1" applyFont="1" applyBorder="1" applyAlignment="1">
      <alignment horizontal="center"/>
    </xf>
    <xf numFmtId="0" fontId="41" fillId="0" borderId="2" xfId="1" applyFont="1" applyBorder="1" applyAlignment="1">
      <alignment horizontal="center"/>
    </xf>
    <xf numFmtId="0" fontId="41" fillId="0" borderId="4" xfId="1" applyFont="1" applyBorder="1" applyAlignment="1">
      <alignment horizontal="center"/>
    </xf>
    <xf numFmtId="0" fontId="41" fillId="2" borderId="1" xfId="1" applyFont="1" applyFill="1" applyBorder="1" applyAlignment="1">
      <alignment horizontal="center" vertical="center" wrapText="1"/>
    </xf>
    <xf numFmtId="0" fontId="41" fillId="0" borderId="66" xfId="1" applyFont="1" applyBorder="1" applyAlignment="1">
      <alignment horizontal="center" vertical="center" wrapText="1"/>
    </xf>
    <xf numFmtId="0" fontId="41" fillId="0" borderId="58" xfId="1" applyFont="1" applyBorder="1" applyAlignment="1">
      <alignment horizontal="center" vertical="center" wrapText="1"/>
    </xf>
    <xf numFmtId="0" fontId="37" fillId="0" borderId="21" xfId="1" applyFont="1" applyBorder="1" applyAlignment="1">
      <alignment horizontal="center" vertical="center"/>
    </xf>
    <xf numFmtId="0" fontId="41" fillId="0" borderId="15" xfId="1" applyFont="1" applyFill="1" applyBorder="1" applyAlignment="1">
      <alignment horizontal="center" vertical="center" wrapText="1"/>
    </xf>
    <xf numFmtId="0" fontId="41" fillId="0" borderId="44" xfId="1" applyFont="1" applyFill="1" applyBorder="1" applyAlignment="1">
      <alignment horizontal="center" vertical="center" wrapText="1"/>
    </xf>
    <xf numFmtId="0" fontId="41" fillId="0" borderId="50" xfId="1" applyFont="1" applyFill="1" applyBorder="1" applyAlignment="1">
      <alignment horizontal="center" vertical="center" wrapText="1"/>
    </xf>
    <xf numFmtId="0" fontId="41" fillId="0" borderId="17" xfId="1" applyFont="1" applyFill="1" applyBorder="1" applyAlignment="1">
      <alignment horizontal="center" vertical="center" wrapText="1"/>
    </xf>
    <xf numFmtId="0" fontId="37" fillId="0" borderId="66" xfId="1" applyFont="1" applyBorder="1" applyAlignment="1">
      <alignment horizontal="center" vertical="center" wrapText="1"/>
    </xf>
    <xf numFmtId="0" fontId="37" fillId="0" borderId="56" xfId="1" applyFont="1" applyBorder="1" applyAlignment="1">
      <alignment horizontal="center" vertical="center" wrapText="1"/>
    </xf>
    <xf numFmtId="0" fontId="37" fillId="0" borderId="58" xfId="1" applyFont="1" applyBorder="1" applyAlignment="1">
      <alignment horizontal="center" vertical="center" wrapText="1"/>
    </xf>
    <xf numFmtId="0" fontId="41" fillId="0" borderId="1" xfId="1" applyFont="1" applyBorder="1" applyAlignment="1">
      <alignment horizontal="center" vertical="center"/>
    </xf>
    <xf numFmtId="0" fontId="41" fillId="0" borderId="17" xfId="1" applyFont="1" applyBorder="1" applyAlignment="1">
      <alignment horizontal="center" vertical="center"/>
    </xf>
    <xf numFmtId="0" fontId="41" fillId="0" borderId="51" xfId="1" applyFont="1" applyBorder="1" applyAlignment="1">
      <alignment horizontal="center" vertical="center"/>
    </xf>
    <xf numFmtId="0" fontId="41" fillId="0" borderId="37" xfId="1" applyFont="1" applyBorder="1" applyAlignment="1">
      <alignment horizontal="center" vertical="center"/>
    </xf>
    <xf numFmtId="0" fontId="41" fillId="0" borderId="45" xfId="1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center"/>
    </xf>
    <xf numFmtId="0" fontId="41" fillId="0" borderId="42" xfId="1" applyFont="1" applyBorder="1" applyAlignment="1">
      <alignment horizontal="center" vertical="center"/>
    </xf>
    <xf numFmtId="0" fontId="37" fillId="0" borderId="59" xfId="3" applyFont="1" applyFill="1" applyBorder="1" applyAlignment="1">
      <alignment horizontal="center" vertical="center"/>
    </xf>
    <xf numFmtId="0" fontId="43" fillId="2" borderId="46" xfId="1" applyFont="1" applyFill="1" applyBorder="1" applyAlignment="1">
      <alignment horizontal="center" vertical="center"/>
    </xf>
    <xf numFmtId="0" fontId="43" fillId="2" borderId="49" xfId="1" applyFont="1" applyFill="1" applyBorder="1" applyAlignment="1">
      <alignment horizontal="center" vertical="center"/>
    </xf>
    <xf numFmtId="0" fontId="41" fillId="0" borderId="32" xfId="1" applyFont="1" applyFill="1" applyBorder="1" applyAlignment="1">
      <alignment horizontal="center" vertical="center"/>
    </xf>
    <xf numFmtId="0" fontId="41" fillId="0" borderId="25" xfId="1" applyFont="1" applyFill="1" applyBorder="1" applyAlignment="1">
      <alignment horizontal="center" vertical="center"/>
    </xf>
    <xf numFmtId="0" fontId="41" fillId="0" borderId="26" xfId="1" applyFont="1" applyFill="1" applyBorder="1" applyAlignment="1">
      <alignment horizontal="center" vertical="center"/>
    </xf>
    <xf numFmtId="0" fontId="41" fillId="0" borderId="67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46" xfId="1" applyFont="1" applyBorder="1" applyAlignment="1">
      <alignment horizontal="center" vertical="center"/>
    </xf>
    <xf numFmtId="0" fontId="41" fillId="0" borderId="49" xfId="1" applyFont="1" applyBorder="1" applyAlignment="1">
      <alignment horizontal="center" vertical="center"/>
    </xf>
    <xf numFmtId="0" fontId="41" fillId="0" borderId="68" xfId="1" applyFont="1" applyFill="1" applyBorder="1" applyAlignment="1">
      <alignment horizontal="center" vertical="center"/>
    </xf>
    <xf numFmtId="0" fontId="41" fillId="0" borderId="67" xfId="1" applyFont="1" applyFill="1" applyBorder="1" applyAlignment="1">
      <alignment horizontal="center" vertical="center"/>
    </xf>
    <xf numFmtId="0" fontId="41" fillId="0" borderId="9" xfId="1" applyFont="1" applyBorder="1" applyAlignment="1">
      <alignment horizontal="center" vertical="center"/>
    </xf>
    <xf numFmtId="0" fontId="41" fillId="0" borderId="48" xfId="1" applyFont="1" applyBorder="1" applyAlignment="1">
      <alignment horizontal="center" vertical="center"/>
    </xf>
    <xf numFmtId="0" fontId="41" fillId="0" borderId="38" xfId="1" applyFont="1" applyBorder="1" applyAlignment="1">
      <alignment horizontal="center" vertical="center"/>
    </xf>
    <xf numFmtId="0" fontId="41" fillId="0" borderId="2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41" fillId="0" borderId="20" xfId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43" xfId="1" applyFont="1" applyBorder="1" applyAlignment="1">
      <alignment horizontal="center" vertical="center"/>
    </xf>
    <xf numFmtId="0" fontId="41" fillId="0" borderId="50" xfId="1" applyFont="1" applyBorder="1" applyAlignment="1">
      <alignment horizontal="center" vertical="center"/>
    </xf>
    <xf numFmtId="0" fontId="41" fillId="0" borderId="44" xfId="1" applyFont="1" applyBorder="1" applyAlignment="1">
      <alignment horizontal="center" vertical="center"/>
    </xf>
    <xf numFmtId="0" fontId="41" fillId="2" borderId="35" xfId="1" applyFont="1" applyFill="1" applyBorder="1" applyAlignment="1">
      <alignment horizontal="center" vertical="center"/>
    </xf>
    <xf numFmtId="0" fontId="41" fillId="2" borderId="13" xfId="1" applyFont="1" applyFill="1" applyBorder="1" applyAlignment="1">
      <alignment horizontal="center" vertical="center"/>
    </xf>
    <xf numFmtId="0" fontId="41" fillId="2" borderId="47" xfId="1" applyFont="1" applyFill="1" applyBorder="1" applyAlignment="1">
      <alignment horizontal="center" vertical="center"/>
    </xf>
    <xf numFmtId="0" fontId="41" fillId="2" borderId="35" xfId="1" applyFont="1" applyFill="1" applyBorder="1" applyAlignment="1">
      <alignment horizontal="center" vertical="center" wrapText="1"/>
    </xf>
    <xf numFmtId="0" fontId="41" fillId="2" borderId="14" xfId="1" applyFont="1" applyFill="1" applyBorder="1" applyAlignment="1">
      <alignment horizontal="center" vertical="center" wrapText="1"/>
    </xf>
    <xf numFmtId="0" fontId="41" fillId="0" borderId="30" xfId="1" applyFont="1" applyBorder="1" applyAlignment="1">
      <alignment horizontal="center"/>
    </xf>
    <xf numFmtId="0" fontId="41" fillId="0" borderId="20" xfId="1" applyFont="1" applyBorder="1" applyAlignment="1">
      <alignment horizontal="center"/>
    </xf>
    <xf numFmtId="0" fontId="41" fillId="0" borderId="23" xfId="1" applyFont="1" applyBorder="1" applyAlignment="1">
      <alignment horizontal="center"/>
    </xf>
    <xf numFmtId="0" fontId="41" fillId="0" borderId="7" xfId="1" applyFont="1" applyBorder="1" applyAlignment="1">
      <alignment horizontal="center"/>
    </xf>
    <xf numFmtId="0" fontId="41" fillId="0" borderId="9" xfId="1" applyFont="1" applyBorder="1" applyAlignment="1">
      <alignment horizontal="center"/>
    </xf>
    <xf numFmtId="0" fontId="37" fillId="0" borderId="39" xfId="1" applyFont="1" applyBorder="1" applyAlignment="1">
      <alignment horizontal="center" vertical="center"/>
    </xf>
    <xf numFmtId="0" fontId="37" fillId="0" borderId="28" xfId="1" applyFont="1" applyBorder="1" applyAlignment="1">
      <alignment horizontal="center" vertical="center"/>
    </xf>
    <xf numFmtId="0" fontId="37" fillId="0" borderId="41" xfId="1" applyFont="1" applyBorder="1" applyAlignment="1">
      <alignment horizontal="center" vertical="center"/>
    </xf>
    <xf numFmtId="0" fontId="41" fillId="0" borderId="22" xfId="1" applyFont="1" applyBorder="1" applyAlignment="1">
      <alignment horizontal="center" vertical="center"/>
    </xf>
    <xf numFmtId="0" fontId="41" fillId="0" borderId="19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left" vertical="center" wrapText="1"/>
    </xf>
    <xf numFmtId="0" fontId="41" fillId="0" borderId="25" xfId="1" applyFont="1" applyBorder="1" applyAlignment="1">
      <alignment horizontal="left" vertical="center" wrapText="1"/>
    </xf>
    <xf numFmtId="0" fontId="41" fillId="0" borderId="26" xfId="1" applyFont="1" applyBorder="1" applyAlignment="1">
      <alignment horizontal="left" vertical="center" wrapText="1"/>
    </xf>
    <xf numFmtId="0" fontId="43" fillId="0" borderId="12" xfId="0" applyFont="1" applyFill="1" applyBorder="1" applyAlignment="1">
      <alignment horizontal="center" vertical="center"/>
    </xf>
    <xf numFmtId="0" fontId="43" fillId="0" borderId="47" xfId="0" applyFont="1" applyFill="1" applyBorder="1" applyAlignment="1">
      <alignment horizontal="center" vertical="center"/>
    </xf>
    <xf numFmtId="0" fontId="37" fillId="0" borderId="30" xfId="1" applyFont="1" applyBorder="1" applyAlignment="1">
      <alignment horizontal="left" vertical="center" wrapText="1"/>
    </xf>
    <xf numFmtId="0" fontId="37" fillId="0" borderId="20" xfId="1" applyFont="1" applyBorder="1" applyAlignment="1">
      <alignment horizontal="left" vertical="center" wrapText="1"/>
    </xf>
    <xf numFmtId="0" fontId="37" fillId="0" borderId="21" xfId="1" applyFont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 wrapText="1"/>
    </xf>
    <xf numFmtId="0" fontId="43" fillId="0" borderId="51" xfId="0" applyFont="1" applyBorder="1" applyAlignment="1">
      <alignment horizontal="center" vertical="center" wrapText="1"/>
    </xf>
    <xf numFmtId="0" fontId="43" fillId="0" borderId="43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1" fillId="0" borderId="7" xfId="1" applyFont="1" applyBorder="1" applyAlignment="1">
      <alignment horizontal="left" vertical="center" wrapText="1"/>
    </xf>
    <xf numFmtId="0" fontId="41" fillId="0" borderId="8" xfId="1" applyFont="1" applyBorder="1" applyAlignment="1">
      <alignment horizontal="left" vertical="center" wrapText="1"/>
    </xf>
    <xf numFmtId="0" fontId="41" fillId="0" borderId="9" xfId="1" applyFont="1" applyBorder="1" applyAlignment="1">
      <alignment horizontal="left" vertical="center" wrapText="1"/>
    </xf>
    <xf numFmtId="0" fontId="43" fillId="2" borderId="27" xfId="1" applyFont="1" applyFill="1" applyBorder="1" applyAlignment="1">
      <alignment horizontal="left" vertical="center" wrapText="1"/>
    </xf>
    <xf numFmtId="0" fontId="43" fillId="2" borderId="28" xfId="1" applyFont="1" applyFill="1" applyBorder="1" applyAlignment="1">
      <alignment horizontal="left" vertical="center" wrapText="1"/>
    </xf>
    <xf numFmtId="0" fontId="43" fillId="2" borderId="29" xfId="1" applyFont="1" applyFill="1" applyBorder="1" applyAlignment="1">
      <alignment horizontal="left" vertical="center" wrapText="1"/>
    </xf>
    <xf numFmtId="0" fontId="24" fillId="2" borderId="27" xfId="1" applyFont="1" applyFill="1" applyBorder="1" applyAlignment="1">
      <alignment horizontal="center" vertical="center"/>
    </xf>
    <xf numFmtId="0" fontId="24" fillId="2" borderId="29" xfId="1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41" xfId="0" applyFont="1" applyFill="1" applyBorder="1" applyAlignment="1">
      <alignment horizontal="center" vertical="center"/>
    </xf>
    <xf numFmtId="0" fontId="43" fillId="2" borderId="27" xfId="1" applyFont="1" applyFill="1" applyBorder="1" applyAlignment="1">
      <alignment horizontal="center" vertical="center" wrapText="1"/>
    </xf>
    <xf numFmtId="0" fontId="43" fillId="2" borderId="41" xfId="1" applyFont="1" applyFill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1" fillId="0" borderId="12" xfId="1" applyFont="1" applyBorder="1" applyAlignment="1">
      <alignment horizontal="center" vertical="center" wrapText="1"/>
    </xf>
    <xf numFmtId="0" fontId="41" fillId="0" borderId="47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/>
    </xf>
    <xf numFmtId="0" fontId="37" fillId="0" borderId="46" xfId="1" applyFont="1" applyFill="1" applyBorder="1" applyAlignment="1">
      <alignment horizontal="center" vertical="center" wrapText="1"/>
    </xf>
    <xf numFmtId="0" fontId="37" fillId="0" borderId="49" xfId="1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7" fillId="0" borderId="21" xfId="1" applyFont="1" applyBorder="1" applyAlignment="1">
      <alignment horizontal="center" vertical="center" wrapText="1"/>
    </xf>
    <xf numFmtId="0" fontId="37" fillId="0" borderId="19" xfId="1" applyFont="1" applyBorder="1" applyAlignment="1">
      <alignment horizontal="center" vertical="top" wrapText="1"/>
    </xf>
    <xf numFmtId="0" fontId="37" fillId="0" borderId="21" xfId="1" applyFont="1" applyBorder="1" applyAlignment="1">
      <alignment horizontal="center" vertical="top" wrapText="1"/>
    </xf>
    <xf numFmtId="0" fontId="41" fillId="0" borderId="27" xfId="1" applyFont="1" applyBorder="1" applyAlignment="1">
      <alignment horizontal="center" vertical="center" wrapText="1"/>
    </xf>
    <xf numFmtId="0" fontId="41" fillId="0" borderId="29" xfId="1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textRotation="90"/>
    </xf>
    <xf numFmtId="0" fontId="26" fillId="0" borderId="57" xfId="0" applyFont="1" applyBorder="1" applyAlignment="1">
      <alignment horizontal="center" vertical="center" textRotation="90"/>
    </xf>
    <xf numFmtId="0" fontId="41" fillId="0" borderId="2" xfId="1" applyFont="1" applyBorder="1" applyAlignment="1">
      <alignment horizontal="left" vertical="center" wrapText="1"/>
    </xf>
    <xf numFmtId="0" fontId="41" fillId="0" borderId="3" xfId="1" applyFont="1" applyBorder="1" applyAlignment="1">
      <alignment horizontal="left" vertical="center" wrapText="1"/>
    </xf>
    <xf numFmtId="0" fontId="41" fillId="0" borderId="4" xfId="1" applyFont="1" applyBorder="1" applyAlignment="1">
      <alignment horizontal="left" vertical="center" wrapText="1"/>
    </xf>
    <xf numFmtId="0" fontId="37" fillId="0" borderId="19" xfId="1" applyFont="1" applyBorder="1" applyAlignment="1">
      <alignment horizontal="left" vertical="center" wrapText="1"/>
    </xf>
    <xf numFmtId="0" fontId="48" fillId="0" borderId="36" xfId="1" applyFont="1" applyBorder="1" applyAlignment="1">
      <alignment horizontal="center" vertical="center" wrapText="1"/>
    </xf>
    <xf numFmtId="0" fontId="48" fillId="0" borderId="31" xfId="1" applyFont="1" applyBorder="1" applyAlignment="1">
      <alignment horizontal="center" vertical="center" wrapText="1"/>
    </xf>
    <xf numFmtId="0" fontId="48" fillId="0" borderId="35" xfId="1" applyFont="1" applyBorder="1" applyAlignment="1">
      <alignment horizontal="center" vertical="center" wrapText="1"/>
    </xf>
    <xf numFmtId="0" fontId="48" fillId="0" borderId="37" xfId="1" applyFont="1" applyBorder="1" applyAlignment="1">
      <alignment horizontal="center" vertical="center" wrapText="1"/>
    </xf>
    <xf numFmtId="0" fontId="48" fillId="0" borderId="38" xfId="1" applyFont="1" applyBorder="1" applyAlignment="1">
      <alignment horizontal="center" vertical="center" wrapText="1"/>
    </xf>
    <xf numFmtId="0" fontId="48" fillId="0" borderId="0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14" xfId="1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textRotation="90"/>
    </xf>
    <xf numFmtId="0" fontId="30" fillId="0" borderId="0" xfId="0" applyFont="1" applyBorder="1" applyAlignment="1">
      <alignment horizontal="center" vertical="center" textRotation="90"/>
    </xf>
    <xf numFmtId="0" fontId="30" fillId="0" borderId="13" xfId="0" applyFont="1" applyBorder="1" applyAlignment="1">
      <alignment horizontal="center" vertical="center" textRotation="90"/>
    </xf>
    <xf numFmtId="0" fontId="26" fillId="0" borderId="37" xfId="0" applyFont="1" applyBorder="1" applyAlignment="1">
      <alignment horizontal="center" vertical="center"/>
    </xf>
    <xf numFmtId="49" fontId="41" fillId="0" borderId="64" xfId="1" applyNumberFormat="1" applyFont="1" applyBorder="1" applyAlignment="1">
      <alignment horizontal="center" vertical="center"/>
    </xf>
    <xf numFmtId="49" fontId="41" fillId="0" borderId="58" xfId="1" applyNumberFormat="1" applyFont="1" applyBorder="1" applyAlignment="1">
      <alignment horizontal="center" vertical="center"/>
    </xf>
    <xf numFmtId="0" fontId="41" fillId="0" borderId="4" xfId="1" applyFont="1" applyBorder="1" applyAlignment="1">
      <alignment horizontal="center" vertical="center"/>
    </xf>
    <xf numFmtId="0" fontId="41" fillId="0" borderId="48" xfId="1" applyFont="1" applyBorder="1" applyAlignment="1">
      <alignment horizontal="left" vertical="center" wrapText="1"/>
    </xf>
    <xf numFmtId="0" fontId="41" fillId="0" borderId="37" xfId="1" applyFont="1" applyBorder="1" applyAlignment="1">
      <alignment horizontal="left" vertical="center" wrapText="1"/>
    </xf>
    <xf numFmtId="0" fontId="41" fillId="0" borderId="38" xfId="1" applyFont="1" applyBorder="1" applyAlignment="1">
      <alignment horizontal="left" vertical="center" wrapText="1"/>
    </xf>
    <xf numFmtId="0" fontId="43" fillId="0" borderId="29" xfId="0" applyFont="1" applyBorder="1" applyAlignment="1">
      <alignment horizontal="center" vertical="center"/>
    </xf>
    <xf numFmtId="0" fontId="41" fillId="0" borderId="7" xfId="1" applyFont="1" applyBorder="1" applyAlignment="1">
      <alignment horizontal="left" vertical="top" wrapText="1"/>
    </xf>
    <xf numFmtId="0" fontId="41" fillId="0" borderId="8" xfId="1" applyFont="1" applyBorder="1" applyAlignment="1">
      <alignment horizontal="left" vertical="top" wrapText="1"/>
    </xf>
    <xf numFmtId="0" fontId="41" fillId="0" borderId="9" xfId="1" applyFont="1" applyBorder="1" applyAlignment="1">
      <alignment horizontal="left" vertical="top" wrapText="1"/>
    </xf>
    <xf numFmtId="0" fontId="41" fillId="0" borderId="15" xfId="1" applyFont="1" applyFill="1" applyBorder="1" applyAlignment="1">
      <alignment horizontal="left" vertical="center" wrapText="1"/>
    </xf>
    <xf numFmtId="0" fontId="41" fillId="0" borderId="16" xfId="1" applyFont="1" applyFill="1" applyBorder="1" applyAlignment="1">
      <alignment horizontal="left" vertical="center" wrapText="1"/>
    </xf>
    <xf numFmtId="0" fontId="41" fillId="0" borderId="17" xfId="1" applyFont="1" applyFill="1" applyBorder="1" applyAlignment="1">
      <alignment horizontal="left" vertical="center" wrapText="1"/>
    </xf>
    <xf numFmtId="0" fontId="41" fillId="2" borderId="15" xfId="1" applyFont="1" applyFill="1" applyBorder="1" applyAlignment="1">
      <alignment horizontal="left" vertical="center" wrapText="1"/>
    </xf>
    <xf numFmtId="0" fontId="41" fillId="2" borderId="16" xfId="1" applyFont="1" applyFill="1" applyBorder="1" applyAlignment="1">
      <alignment horizontal="left" vertical="center" wrapText="1"/>
    </xf>
    <xf numFmtId="0" fontId="41" fillId="2" borderId="17" xfId="1" applyFont="1" applyFill="1" applyBorder="1" applyAlignment="1">
      <alignment horizontal="left" vertical="center" wrapText="1"/>
    </xf>
    <xf numFmtId="0" fontId="41" fillId="0" borderId="2" xfId="1" applyFont="1" applyBorder="1" applyAlignment="1">
      <alignment horizontal="center" vertical="top" wrapText="1"/>
    </xf>
    <xf numFmtId="0" fontId="41" fillId="0" borderId="4" xfId="1" applyFont="1" applyBorder="1" applyAlignment="1">
      <alignment horizontal="center" vertical="top" wrapText="1"/>
    </xf>
    <xf numFmtId="0" fontId="41" fillId="0" borderId="15" xfId="1" applyFont="1" applyBorder="1" applyAlignment="1">
      <alignment horizontal="left" vertical="center" wrapText="1"/>
    </xf>
    <xf numFmtId="0" fontId="41" fillId="0" borderId="16" xfId="1" applyFont="1" applyBorder="1" applyAlignment="1">
      <alignment horizontal="left" vertical="center" wrapText="1"/>
    </xf>
    <xf numFmtId="0" fontId="41" fillId="0" borderId="17" xfId="1" applyFont="1" applyBorder="1" applyAlignment="1">
      <alignment horizontal="left" vertical="center" wrapText="1"/>
    </xf>
    <xf numFmtId="0" fontId="37" fillId="0" borderId="29" xfId="1" applyFont="1" applyBorder="1" applyAlignment="1">
      <alignment horizontal="center" vertical="center" wrapText="1"/>
    </xf>
    <xf numFmtId="0" fontId="41" fillId="0" borderId="10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49" fontId="41" fillId="0" borderId="63" xfId="1" applyNumberFormat="1" applyFont="1" applyBorder="1" applyAlignment="1">
      <alignment horizontal="center" vertical="center"/>
    </xf>
    <xf numFmtId="49" fontId="41" fillId="0" borderId="55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left" vertical="center" wrapText="1"/>
    </xf>
    <xf numFmtId="0" fontId="37" fillId="0" borderId="16" xfId="1" applyFont="1" applyBorder="1" applyAlignment="1">
      <alignment horizontal="left" vertical="center" wrapText="1"/>
    </xf>
    <xf numFmtId="0" fontId="37" fillId="0" borderId="17" xfId="1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 vertical="center" textRotation="90"/>
    </xf>
    <xf numFmtId="0" fontId="26" fillId="0" borderId="62" xfId="0" applyFont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 textRotation="90"/>
    </xf>
    <xf numFmtId="0" fontId="26" fillId="0" borderId="5" xfId="0" applyFont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 textRotation="90"/>
    </xf>
    <xf numFmtId="0" fontId="26" fillId="0" borderId="6" xfId="0" applyFont="1" applyBorder="1" applyAlignment="1">
      <alignment horizontal="center" vertical="center" textRotation="90"/>
    </xf>
    <xf numFmtId="0" fontId="26" fillId="0" borderId="61" xfId="0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 textRotation="90" wrapText="1"/>
    </xf>
    <xf numFmtId="0" fontId="30" fillId="0" borderId="48" xfId="0" applyFont="1" applyBorder="1" applyAlignment="1">
      <alignment horizontal="center" vertical="center" textRotation="90"/>
    </xf>
    <xf numFmtId="0" fontId="30" fillId="0" borderId="45" xfId="0" applyFont="1" applyBorder="1" applyAlignment="1">
      <alignment horizontal="center" vertical="center" textRotation="90"/>
    </xf>
    <xf numFmtId="0" fontId="30" fillId="0" borderId="10" xfId="0" applyFont="1" applyBorder="1" applyAlignment="1">
      <alignment horizontal="center" vertical="center" textRotation="90"/>
    </xf>
    <xf numFmtId="0" fontId="30" fillId="0" borderId="33" xfId="0" applyFont="1" applyBorder="1" applyAlignment="1">
      <alignment horizontal="center" vertical="center" textRotation="90"/>
    </xf>
    <xf numFmtId="0" fontId="30" fillId="0" borderId="12" xfId="0" applyFont="1" applyBorder="1" applyAlignment="1">
      <alignment horizontal="center" vertical="center" textRotation="90"/>
    </xf>
    <xf numFmtId="0" fontId="30" fillId="0" borderId="47" xfId="0" applyFont="1" applyBorder="1" applyAlignment="1">
      <alignment horizontal="center" vertical="center" textRotation="90"/>
    </xf>
    <xf numFmtId="0" fontId="30" fillId="0" borderId="36" xfId="0" applyFont="1" applyBorder="1" applyAlignment="1">
      <alignment horizontal="center" vertical="center" textRotation="90"/>
    </xf>
    <xf numFmtId="0" fontId="30" fillId="0" borderId="31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38" xfId="0" applyFont="1" applyBorder="1" applyAlignment="1">
      <alignment horizontal="center" vertical="center" textRotation="90"/>
    </xf>
    <xf numFmtId="0" fontId="30" fillId="0" borderId="11" xfId="0" applyFont="1" applyBorder="1" applyAlignment="1">
      <alignment horizontal="center" vertical="center" textRotation="90"/>
    </xf>
    <xf numFmtId="0" fontId="30" fillId="0" borderId="14" xfId="0" applyFont="1" applyBorder="1" applyAlignment="1">
      <alignment horizontal="center" vertical="center" textRotation="90"/>
    </xf>
    <xf numFmtId="0" fontId="37" fillId="0" borderId="30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48" fillId="0" borderId="45" xfId="1" applyFont="1" applyBorder="1" applyAlignment="1">
      <alignment horizontal="center" vertical="center" wrapText="1"/>
    </xf>
    <xf numFmtId="0" fontId="48" fillId="0" borderId="33" xfId="1" applyFont="1" applyBorder="1" applyAlignment="1">
      <alignment horizontal="center" vertical="center" wrapText="1"/>
    </xf>
    <xf numFmtId="0" fontId="48" fillId="0" borderId="47" xfId="1" applyFont="1" applyBorder="1" applyAlignment="1">
      <alignment horizontal="center" vertical="center" wrapText="1"/>
    </xf>
    <xf numFmtId="0" fontId="42" fillId="0" borderId="19" xfId="1" applyFont="1" applyBorder="1" applyAlignment="1">
      <alignment horizontal="center" vertical="top" wrapText="1"/>
    </xf>
    <xf numFmtId="0" fontId="42" fillId="0" borderId="21" xfId="1" applyFont="1" applyBorder="1" applyAlignment="1">
      <alignment horizontal="center" vertical="top" wrapText="1"/>
    </xf>
    <xf numFmtId="0" fontId="41" fillId="0" borderId="15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top" wrapText="1"/>
    </xf>
    <xf numFmtId="0" fontId="41" fillId="0" borderId="9" xfId="1" applyFont="1" applyBorder="1" applyAlignment="1">
      <alignment horizontal="center" vertical="top" wrapText="1"/>
    </xf>
    <xf numFmtId="0" fontId="41" fillId="0" borderId="41" xfId="1" applyFont="1" applyBorder="1" applyAlignment="1">
      <alignment horizontal="center" vertical="center" wrapText="1"/>
    </xf>
    <xf numFmtId="0" fontId="41" fillId="0" borderId="36" xfId="1" applyFont="1" applyBorder="1" applyAlignment="1">
      <alignment horizontal="center" vertical="center" wrapText="1"/>
    </xf>
    <xf numFmtId="0" fontId="41" fillId="0" borderId="38" xfId="1" applyFont="1" applyBorder="1" applyAlignment="1">
      <alignment horizontal="center" vertical="center" wrapText="1"/>
    </xf>
    <xf numFmtId="0" fontId="41" fillId="0" borderId="51" xfId="1" applyFont="1" applyBorder="1" applyAlignment="1">
      <alignment horizontal="center" vertical="center" wrapText="1"/>
    </xf>
    <xf numFmtId="0" fontId="41" fillId="0" borderId="40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center"/>
    </xf>
    <xf numFmtId="0" fontId="41" fillId="0" borderId="36" xfId="1" applyFont="1" applyBorder="1" applyAlignment="1">
      <alignment horizontal="center"/>
    </xf>
    <xf numFmtId="0" fontId="41" fillId="0" borderId="37" xfId="1" applyFont="1" applyBorder="1" applyAlignment="1">
      <alignment horizontal="center"/>
    </xf>
    <xf numFmtId="0" fontId="41" fillId="0" borderId="45" xfId="1" applyFont="1" applyBorder="1" applyAlignment="1">
      <alignment horizontal="center"/>
    </xf>
    <xf numFmtId="0" fontId="41" fillId="0" borderId="30" xfId="1" applyFont="1" applyBorder="1" applyAlignment="1">
      <alignment horizontal="center" vertical="center"/>
    </xf>
    <xf numFmtId="0" fontId="37" fillId="2" borderId="12" xfId="1" applyFont="1" applyFill="1" applyBorder="1" applyAlignment="1">
      <alignment horizontal="center" vertical="top" wrapText="1"/>
    </xf>
    <xf numFmtId="0" fontId="37" fillId="2" borderId="14" xfId="1" applyFont="1" applyFill="1" applyBorder="1" applyAlignment="1">
      <alignment horizontal="center" vertical="top" wrapText="1"/>
    </xf>
    <xf numFmtId="0" fontId="41" fillId="0" borderId="39" xfId="1" applyFont="1" applyBorder="1" applyAlignment="1">
      <alignment horizontal="center" vertical="center" wrapText="1"/>
    </xf>
    <xf numFmtId="0" fontId="37" fillId="0" borderId="23" xfId="1" applyFont="1" applyBorder="1" applyAlignment="1">
      <alignment horizontal="center" vertical="top" wrapText="1"/>
    </xf>
    <xf numFmtId="0" fontId="42" fillId="0" borderId="27" xfId="1" applyFont="1" applyBorder="1" applyAlignment="1">
      <alignment horizontal="center" vertical="center" wrapText="1"/>
    </xf>
    <xf numFmtId="0" fontId="42" fillId="0" borderId="41" xfId="1" applyFont="1" applyBorder="1" applyAlignment="1">
      <alignment horizontal="center" vertical="center" wrapText="1"/>
    </xf>
    <xf numFmtId="0" fontId="41" fillId="0" borderId="24" xfId="1" applyFont="1" applyBorder="1" applyAlignment="1">
      <alignment horizontal="center" vertical="center" wrapText="1"/>
    </xf>
    <xf numFmtId="0" fontId="41" fillId="0" borderId="42" xfId="1" applyFont="1" applyBorder="1" applyAlignment="1">
      <alignment horizontal="center" vertical="center" wrapText="1"/>
    </xf>
    <xf numFmtId="0" fontId="42" fillId="0" borderId="23" xfId="1" applyFont="1" applyBorder="1" applyAlignment="1">
      <alignment horizontal="center" vertical="top" wrapText="1"/>
    </xf>
    <xf numFmtId="0" fontId="41" fillId="0" borderId="44" xfId="1" applyFont="1" applyFill="1" applyBorder="1" applyAlignment="1">
      <alignment horizontal="center" vertical="center"/>
    </xf>
    <xf numFmtId="0" fontId="41" fillId="2" borderId="12" xfId="1" applyFont="1" applyFill="1" applyBorder="1" applyAlignment="1">
      <alignment horizontal="center" vertical="center" wrapText="1"/>
    </xf>
    <xf numFmtId="0" fontId="41" fillId="2" borderId="47" xfId="1" applyFont="1" applyFill="1" applyBorder="1" applyAlignment="1">
      <alignment horizontal="center" vertical="center" wrapText="1"/>
    </xf>
    <xf numFmtId="0" fontId="41" fillId="0" borderId="35" xfId="1" applyFont="1" applyFill="1" applyBorder="1" applyAlignment="1">
      <alignment horizontal="center" vertical="center" wrapText="1"/>
    </xf>
    <xf numFmtId="0" fontId="41" fillId="0" borderId="14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/>
    </xf>
    <xf numFmtId="0" fontId="41" fillId="0" borderId="65" xfId="1" applyFont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top" wrapText="1"/>
    </xf>
    <xf numFmtId="0" fontId="52" fillId="0" borderId="0" xfId="0" applyFont="1" applyFill="1" applyBorder="1" applyAlignment="1">
      <alignment horizontal="left" vertical="top" wrapText="1"/>
    </xf>
    <xf numFmtId="49" fontId="41" fillId="0" borderId="1" xfId="1" applyNumberFormat="1" applyFont="1" applyBorder="1" applyAlignment="1">
      <alignment horizontal="center" vertical="center" wrapText="1"/>
    </xf>
    <xf numFmtId="49" fontId="41" fillId="0" borderId="69" xfId="1" applyNumberFormat="1" applyFont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left" vertical="center" wrapText="1"/>
    </xf>
    <xf numFmtId="0" fontId="30" fillId="0" borderId="0" xfId="3" applyFont="1" applyFill="1" applyBorder="1" applyAlignment="1">
      <alignment horizontal="left" vertical="top" wrapText="1"/>
    </xf>
    <xf numFmtId="0" fontId="41" fillId="0" borderId="68" xfId="1" applyFont="1" applyBorder="1" applyAlignment="1">
      <alignment horizontal="center" vertical="center"/>
    </xf>
    <xf numFmtId="0" fontId="41" fillId="0" borderId="1" xfId="1" applyFont="1" applyBorder="1" applyAlignment="1">
      <alignment horizontal="left" vertical="center" wrapText="1"/>
    </xf>
    <xf numFmtId="49" fontId="41" fillId="0" borderId="67" xfId="1" applyNumberFormat="1" applyFont="1" applyBorder="1" applyAlignment="1">
      <alignment horizontal="center" vertical="center"/>
    </xf>
    <xf numFmtId="49" fontId="41" fillId="0" borderId="70" xfId="1" applyNumberFormat="1" applyFont="1" applyBorder="1" applyAlignment="1">
      <alignment horizontal="center" vertical="center"/>
    </xf>
    <xf numFmtId="49" fontId="41" fillId="0" borderId="1" xfId="1" applyNumberFormat="1" applyFont="1" applyBorder="1" applyAlignment="1">
      <alignment horizontal="center" vertical="center"/>
    </xf>
    <xf numFmtId="49" fontId="41" fillId="0" borderId="69" xfId="1" applyNumberFormat="1" applyFont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top" wrapText="1"/>
    </xf>
    <xf numFmtId="0" fontId="41" fillId="0" borderId="50" xfId="3" applyFont="1" applyFill="1" applyBorder="1" applyAlignment="1">
      <alignment horizontal="left" vertical="center" wrapText="1"/>
    </xf>
    <xf numFmtId="0" fontId="41" fillId="0" borderId="16" xfId="3" applyFont="1" applyFill="1" applyBorder="1" applyAlignment="1">
      <alignment horizontal="left" vertical="center" wrapText="1"/>
    </xf>
    <xf numFmtId="0" fontId="41" fillId="0" borderId="49" xfId="3" applyFont="1" applyFill="1" applyBorder="1" applyAlignment="1">
      <alignment horizontal="center" vertical="center"/>
    </xf>
    <xf numFmtId="0" fontId="41" fillId="0" borderId="15" xfId="3" applyFont="1" applyFill="1" applyBorder="1" applyAlignment="1">
      <alignment horizontal="center" vertical="center"/>
    </xf>
    <xf numFmtId="0" fontId="41" fillId="0" borderId="16" xfId="3" applyFont="1" applyFill="1" applyBorder="1" applyAlignment="1">
      <alignment horizontal="center" vertical="center"/>
    </xf>
    <xf numFmtId="0" fontId="41" fillId="0" borderId="44" xfId="3" applyFont="1" applyFill="1" applyBorder="1" applyAlignment="1">
      <alignment horizontal="center" vertical="center"/>
    </xf>
    <xf numFmtId="0" fontId="37" fillId="0" borderId="32" xfId="3" applyFont="1" applyFill="1" applyBorder="1" applyAlignment="1">
      <alignment horizontal="center" vertical="center"/>
    </xf>
    <xf numFmtId="0" fontId="37" fillId="0" borderId="26" xfId="3" applyFont="1" applyFill="1" applyBorder="1" applyAlignment="1">
      <alignment horizontal="center" vertical="center"/>
    </xf>
    <xf numFmtId="0" fontId="41" fillId="0" borderId="24" xfId="3" applyFont="1" applyFill="1" applyBorder="1" applyAlignment="1">
      <alignment horizontal="center" vertical="center"/>
    </xf>
    <xf numFmtId="0" fontId="41" fillId="0" borderId="25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/>
    </xf>
    <xf numFmtId="0" fontId="41" fillId="0" borderId="26" xfId="3" applyFont="1" applyFill="1" applyBorder="1" applyAlignment="1">
      <alignment horizontal="center" vertical="center"/>
    </xf>
    <xf numFmtId="0" fontId="37" fillId="0" borderId="68" xfId="3" applyFont="1" applyFill="1" applyBorder="1" applyAlignment="1">
      <alignment horizontal="center" vertical="center"/>
    </xf>
    <xf numFmtId="0" fontId="37" fillId="0" borderId="67" xfId="3" applyFont="1" applyFill="1" applyBorder="1" applyAlignment="1">
      <alignment horizontal="center" vertical="center"/>
    </xf>
    <xf numFmtId="0" fontId="37" fillId="0" borderId="70" xfId="3" applyFont="1" applyFill="1" applyBorder="1" applyAlignment="1">
      <alignment horizontal="center" vertical="center"/>
    </xf>
    <xf numFmtId="0" fontId="41" fillId="0" borderId="49" xfId="3" applyFont="1" applyFill="1" applyBorder="1" applyAlignment="1">
      <alignment horizontal="center" vertical="center" wrapText="1"/>
    </xf>
    <xf numFmtId="0" fontId="41" fillId="0" borderId="52" xfId="3" applyFont="1" applyFill="1" applyBorder="1" applyAlignment="1">
      <alignment horizontal="center" vertical="center" wrapText="1"/>
    </xf>
    <xf numFmtId="0" fontId="41" fillId="0" borderId="17" xfId="3" applyFont="1" applyFill="1" applyBorder="1" applyAlignment="1">
      <alignment horizontal="center" vertical="center"/>
    </xf>
    <xf numFmtId="0" fontId="41" fillId="0" borderId="1" xfId="1" applyFont="1" applyBorder="1" applyAlignment="1">
      <alignment horizontal="left" vertical="top" wrapText="1"/>
    </xf>
    <xf numFmtId="0" fontId="41" fillId="2" borderId="1" xfId="1" applyFont="1" applyFill="1" applyBorder="1" applyAlignment="1">
      <alignment horizontal="left" vertical="center" wrapText="1"/>
    </xf>
    <xf numFmtId="0" fontId="36" fillId="0" borderId="26" xfId="3" applyFont="1" applyFill="1" applyBorder="1" applyAlignment="1">
      <alignment horizontal="center" vertical="center" wrapText="1"/>
    </xf>
    <xf numFmtId="0" fontId="36" fillId="0" borderId="67" xfId="3" applyFont="1" applyFill="1" applyBorder="1" applyAlignment="1">
      <alignment horizontal="center" vertical="center" wrapText="1"/>
    </xf>
    <xf numFmtId="0" fontId="36" fillId="0" borderId="70" xfId="3" applyFont="1" applyFill="1" applyBorder="1" applyAlignment="1">
      <alignment horizontal="center" vertical="center" wrapText="1"/>
    </xf>
    <xf numFmtId="0" fontId="41" fillId="0" borderId="36" xfId="3" applyFont="1" applyFill="1" applyBorder="1" applyAlignment="1">
      <alignment horizontal="center" vertical="center"/>
    </xf>
    <xf numFmtId="0" fontId="41" fillId="0" borderId="37" xfId="3" applyFont="1" applyFill="1" applyBorder="1" applyAlignment="1">
      <alignment horizontal="center" vertical="center"/>
    </xf>
    <xf numFmtId="0" fontId="41" fillId="0" borderId="45" xfId="3" applyFont="1" applyFill="1" applyBorder="1" applyAlignment="1">
      <alignment horizontal="center" vertical="center"/>
    </xf>
    <xf numFmtId="0" fontId="41" fillId="0" borderId="31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33" xfId="3" applyFont="1" applyFill="1" applyBorder="1" applyAlignment="1">
      <alignment horizontal="center" vertical="center"/>
    </xf>
    <xf numFmtId="0" fontId="41" fillId="0" borderId="46" xfId="3" applyFont="1" applyFill="1" applyBorder="1" applyAlignment="1">
      <alignment horizontal="center" vertical="center"/>
    </xf>
    <xf numFmtId="0" fontId="41" fillId="2" borderId="43" xfId="3" applyFont="1" applyFill="1" applyBorder="1" applyAlignment="1">
      <alignment horizontal="center" vertical="center"/>
    </xf>
    <xf numFmtId="0" fontId="41" fillId="2" borderId="8" xfId="3" applyFont="1" applyFill="1" applyBorder="1" applyAlignment="1">
      <alignment horizontal="center" vertical="center"/>
    </xf>
    <xf numFmtId="0" fontId="41" fillId="2" borderId="9" xfId="3" applyFont="1" applyFill="1" applyBorder="1" applyAlignment="1">
      <alignment horizontal="center" vertical="center"/>
    </xf>
    <xf numFmtId="0" fontId="41" fillId="2" borderId="35" xfId="3" applyFont="1" applyFill="1" applyBorder="1" applyAlignment="1">
      <alignment horizontal="center" vertical="center"/>
    </xf>
    <xf numFmtId="0" fontId="41" fillId="2" borderId="13" xfId="3" applyFont="1" applyFill="1" applyBorder="1" applyAlignment="1">
      <alignment horizontal="center" vertical="center"/>
    </xf>
    <xf numFmtId="0" fontId="41" fillId="2" borderId="14" xfId="3" applyFont="1" applyFill="1" applyBorder="1" applyAlignment="1">
      <alignment horizontal="center" vertical="center"/>
    </xf>
    <xf numFmtId="0" fontId="36" fillId="0" borderId="4" xfId="3" applyFont="1" applyFill="1" applyBorder="1" applyAlignment="1">
      <alignment horizontal="center" vertical="center" wrapText="1"/>
    </xf>
    <xf numFmtId="0" fontId="36" fillId="0" borderId="1" xfId="3" applyFont="1" applyFill="1" applyBorder="1" applyAlignment="1">
      <alignment horizontal="center" vertical="center" wrapText="1"/>
    </xf>
    <xf numFmtId="0" fontId="36" fillId="0" borderId="69" xfId="3" applyFont="1" applyFill="1" applyBorder="1" applyAlignment="1">
      <alignment horizontal="center" vertical="center" wrapText="1"/>
    </xf>
    <xf numFmtId="0" fontId="37" fillId="0" borderId="46" xfId="3" applyFont="1" applyFill="1" applyBorder="1" applyAlignment="1">
      <alignment horizontal="center" vertical="center"/>
    </xf>
    <xf numFmtId="0" fontId="37" fillId="0" borderId="49" xfId="3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horizontal="center" vertical="center"/>
    </xf>
    <xf numFmtId="0" fontId="41" fillId="0" borderId="34" xfId="3" applyFont="1" applyFill="1" applyBorder="1" applyAlignment="1">
      <alignment horizontal="center" vertical="center"/>
    </xf>
    <xf numFmtId="0" fontId="41" fillId="0" borderId="3" xfId="3" applyFont="1" applyFill="1" applyBorder="1" applyAlignment="1">
      <alignment horizontal="center" vertical="center"/>
    </xf>
    <xf numFmtId="0" fontId="43" fillId="0" borderId="15" xfId="0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41" fillId="0" borderId="18" xfId="1" applyFont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41" fillId="0" borderId="35" xfId="1" applyFont="1" applyBorder="1" applyAlignment="1">
      <alignment horizontal="center" vertical="center"/>
    </xf>
    <xf numFmtId="0" fontId="41" fillId="0" borderId="13" xfId="1" applyFont="1" applyBorder="1" applyAlignment="1">
      <alignment horizontal="center" vertical="center"/>
    </xf>
    <xf numFmtId="0" fontId="41" fillId="0" borderId="47" xfId="1" applyFont="1" applyBorder="1" applyAlignment="1">
      <alignment horizontal="center" vertical="center"/>
    </xf>
    <xf numFmtId="0" fontId="41" fillId="0" borderId="50" xfId="1" applyFont="1" applyBorder="1" applyAlignment="1">
      <alignment horizontal="center" vertical="center" wrapText="1"/>
    </xf>
    <xf numFmtId="0" fontId="41" fillId="0" borderId="16" xfId="1" applyFont="1" applyBorder="1" applyAlignment="1">
      <alignment horizontal="center" vertical="center" wrapText="1"/>
    </xf>
    <xf numFmtId="0" fontId="41" fillId="0" borderId="44" xfId="1" applyFont="1" applyBorder="1" applyAlignment="1">
      <alignment horizontal="center" vertical="center" wrapText="1"/>
    </xf>
    <xf numFmtId="0" fontId="41" fillId="0" borderId="34" xfId="1" applyFont="1" applyBorder="1" applyAlignment="1">
      <alignment horizontal="center" vertical="center"/>
    </xf>
    <xf numFmtId="0" fontId="41" fillId="0" borderId="21" xfId="1" applyFont="1" applyBorder="1" applyAlignment="1">
      <alignment horizontal="center" vertical="center"/>
    </xf>
    <xf numFmtId="0" fontId="41" fillId="0" borderId="10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1" fillId="0" borderId="11" xfId="1" applyFont="1" applyBorder="1" applyAlignment="1">
      <alignment horizontal="center" vertical="center"/>
    </xf>
    <xf numFmtId="0" fontId="41" fillId="0" borderId="33" xfId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 wrapText="1"/>
    </xf>
    <xf numFmtId="0" fontId="36" fillId="0" borderId="59" xfId="3" applyFont="1" applyFill="1" applyBorder="1" applyAlignment="1">
      <alignment horizontal="center" vertical="center" wrapText="1"/>
    </xf>
    <xf numFmtId="0" fontId="36" fillId="0" borderId="29" xfId="3" applyFont="1" applyFill="1" applyBorder="1" applyAlignment="1">
      <alignment horizontal="center" vertical="center" wrapText="1"/>
    </xf>
    <xf numFmtId="0" fontId="36" fillId="0" borderId="49" xfId="3" applyFont="1" applyFill="1" applyBorder="1" applyAlignment="1">
      <alignment horizontal="center" vertical="center" wrapText="1"/>
    </xf>
    <xf numFmtId="0" fontId="36" fillId="0" borderId="52" xfId="3" applyFont="1" applyFill="1" applyBorder="1" applyAlignment="1">
      <alignment horizontal="center" vertical="center" wrapText="1"/>
    </xf>
    <xf numFmtId="0" fontId="37" fillId="0" borderId="56" xfId="1" applyFont="1" applyBorder="1" applyAlignment="1">
      <alignment horizontal="center" vertical="center"/>
    </xf>
    <xf numFmtId="0" fontId="41" fillId="0" borderId="31" xfId="1" applyFont="1" applyBorder="1" applyAlignment="1">
      <alignment horizontal="center" vertical="center"/>
    </xf>
    <xf numFmtId="0" fontId="41" fillId="0" borderId="19" xfId="1" applyFont="1" applyBorder="1" applyAlignment="1">
      <alignment horizontal="center"/>
    </xf>
    <xf numFmtId="0" fontId="37" fillId="0" borderId="30" xfId="1" applyFont="1" applyBorder="1" applyAlignment="1">
      <alignment horizontal="center" vertical="center"/>
    </xf>
    <xf numFmtId="0" fontId="52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center" vertical="top" wrapText="1"/>
    </xf>
    <xf numFmtId="0" fontId="52" fillId="0" borderId="0" xfId="0" applyFont="1" applyFill="1" applyAlignment="1">
      <alignment horizontal="left" vertical="top" wrapText="1"/>
    </xf>
    <xf numFmtId="0" fontId="52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top"/>
    </xf>
    <xf numFmtId="0" fontId="41" fillId="2" borderId="12" xfId="1" applyFont="1" applyFill="1" applyBorder="1" applyAlignment="1">
      <alignment horizontal="center" vertical="center"/>
    </xf>
    <xf numFmtId="0" fontId="41" fillId="2" borderId="14" xfId="1" applyFont="1" applyFill="1" applyBorder="1" applyAlignment="1">
      <alignment horizontal="center" vertical="center"/>
    </xf>
    <xf numFmtId="0" fontId="41" fillId="0" borderId="67" xfId="1" applyFont="1" applyBorder="1" applyAlignment="1">
      <alignment horizontal="left" vertical="center" wrapText="1"/>
    </xf>
    <xf numFmtId="0" fontId="41" fillId="0" borderId="13" xfId="1" applyFont="1" applyBorder="1" applyAlignment="1">
      <alignment horizontal="center" vertical="center" wrapText="1"/>
    </xf>
    <xf numFmtId="0" fontId="41" fillId="0" borderId="21" xfId="1" applyFont="1" applyBorder="1" applyAlignment="1">
      <alignment horizontal="center"/>
    </xf>
    <xf numFmtId="0" fontId="37" fillId="0" borderId="0" xfId="1" applyFont="1" applyFill="1" applyAlignment="1">
      <alignment horizontal="center" vertical="center"/>
    </xf>
    <xf numFmtId="0" fontId="54" fillId="0" borderId="49" xfId="1" applyFont="1" applyFill="1" applyBorder="1" applyAlignment="1">
      <alignment horizontal="center" vertical="center" wrapText="1"/>
    </xf>
    <xf numFmtId="0" fontId="54" fillId="0" borderId="52" xfId="1" applyFont="1" applyFill="1" applyBorder="1" applyAlignment="1">
      <alignment horizontal="center" vertical="center" wrapText="1"/>
    </xf>
    <xf numFmtId="0" fontId="41" fillId="0" borderId="36" xfId="1" applyFont="1" applyBorder="1" applyAlignment="1">
      <alignment horizontal="center" vertical="center"/>
    </xf>
    <xf numFmtId="0" fontId="41" fillId="0" borderId="30" xfId="1" applyFont="1" applyBorder="1" applyAlignment="1">
      <alignment horizontal="center" vertical="center" wrapText="1"/>
    </xf>
    <xf numFmtId="0" fontId="41" fillId="0" borderId="20" xfId="1" applyFont="1" applyBorder="1" applyAlignment="1">
      <alignment horizontal="center" vertical="center" wrapText="1"/>
    </xf>
    <xf numFmtId="0" fontId="41" fillId="0" borderId="23" xfId="1" applyFont="1" applyBorder="1" applyAlignment="1">
      <alignment horizontal="center" vertical="center" wrapText="1"/>
    </xf>
    <xf numFmtId="0" fontId="48" fillId="0" borderId="56" xfId="1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/>
    </xf>
    <xf numFmtId="0" fontId="50" fillId="0" borderId="56" xfId="1" applyFont="1" applyBorder="1" applyAlignment="1">
      <alignment horizontal="center" vertical="center" wrapText="1"/>
    </xf>
    <xf numFmtId="0" fontId="37" fillId="0" borderId="36" xfId="1" applyFont="1" applyBorder="1" applyAlignment="1">
      <alignment horizontal="center"/>
    </xf>
    <xf numFmtId="0" fontId="37" fillId="0" borderId="37" xfId="1" applyFont="1" applyBorder="1" applyAlignment="1">
      <alignment horizontal="center"/>
    </xf>
    <xf numFmtId="0" fontId="37" fillId="0" borderId="48" xfId="1" applyFont="1" applyBorder="1" applyAlignment="1">
      <alignment horizontal="center"/>
    </xf>
    <xf numFmtId="0" fontId="37" fillId="0" borderId="38" xfId="1" applyFont="1" applyBorder="1" applyAlignment="1">
      <alignment horizontal="center"/>
    </xf>
    <xf numFmtId="0" fontId="37" fillId="0" borderId="36" xfId="1" applyFont="1" applyFill="1" applyBorder="1" applyAlignment="1">
      <alignment horizontal="center" vertical="center"/>
    </xf>
    <xf numFmtId="0" fontId="37" fillId="0" borderId="37" xfId="1" applyFont="1" applyFill="1" applyBorder="1" applyAlignment="1">
      <alignment horizontal="center" vertical="center"/>
    </xf>
    <xf numFmtId="0" fontId="37" fillId="0" borderId="45" xfId="1" applyFont="1" applyBorder="1" applyAlignment="1">
      <alignment horizontal="center"/>
    </xf>
    <xf numFmtId="0" fontId="36" fillId="0" borderId="30" xfId="1" applyFont="1" applyBorder="1" applyAlignment="1">
      <alignment horizontal="center" vertical="center"/>
    </xf>
    <xf numFmtId="0" fontId="36" fillId="0" borderId="20" xfId="1" applyFont="1" applyBorder="1" applyAlignment="1">
      <alignment horizontal="center" vertical="center"/>
    </xf>
    <xf numFmtId="0" fontId="36" fillId="0" borderId="23" xfId="1" applyFont="1" applyBorder="1" applyAlignment="1">
      <alignment horizontal="center" vertical="center"/>
    </xf>
    <xf numFmtId="0" fontId="37" fillId="0" borderId="58" xfId="1" applyFont="1" applyBorder="1" applyAlignment="1">
      <alignment horizontal="center" vertical="center"/>
    </xf>
    <xf numFmtId="0" fontId="37" fillId="0" borderId="66" xfId="1" applyFont="1" applyBorder="1" applyAlignment="1">
      <alignment horizontal="center" vertical="center"/>
    </xf>
    <xf numFmtId="0" fontId="37" fillId="0" borderId="31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1" xfId="1" applyFont="1" applyBorder="1" applyAlignment="1">
      <alignment horizontal="center" vertical="center"/>
    </xf>
    <xf numFmtId="0" fontId="37" fillId="0" borderId="33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</cellXfs>
  <cellStyles count="4">
    <cellStyle name="мой стиль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7"/>
  <sheetViews>
    <sheetView tabSelected="1" view="pageBreakPreview" zoomScale="35" zoomScaleNormal="40" zoomScaleSheetLayoutView="35" zoomScalePageLayoutView="40" workbookViewId="0">
      <selection activeCell="A6" sqref="A6:E6"/>
    </sheetView>
  </sheetViews>
  <sheetFormatPr defaultColWidth="8.88671875" defaultRowHeight="14.4" x14ac:dyDescent="0.3"/>
  <cols>
    <col min="1" max="1" width="15.109375" style="1" customWidth="1"/>
    <col min="2" max="12" width="12" style="1" customWidth="1"/>
    <col min="13" max="13" width="10.33203125" style="1" customWidth="1"/>
    <col min="14" max="14" width="8.6640625" style="1" customWidth="1"/>
    <col min="15" max="15" width="6.6640625" style="1" customWidth="1"/>
    <col min="16" max="16" width="8.6640625" style="1" customWidth="1"/>
    <col min="17" max="17" width="8.44140625" style="1" customWidth="1"/>
    <col min="18" max="18" width="9.44140625" style="1" customWidth="1"/>
    <col min="19" max="20" width="8" style="1" customWidth="1"/>
    <col min="21" max="21" width="8.44140625" style="1" customWidth="1"/>
    <col min="22" max="22" width="8.6640625" style="1" customWidth="1"/>
    <col min="23" max="23" width="9" style="1" customWidth="1"/>
    <col min="24" max="24" width="8.44140625" style="1" customWidth="1"/>
    <col min="25" max="25" width="7.5546875" style="1" customWidth="1"/>
    <col min="26" max="27" width="7.44140625" style="1" customWidth="1"/>
    <col min="28" max="28" width="6.6640625" style="1" customWidth="1"/>
    <col min="29" max="29" width="7.5546875" style="1" customWidth="1"/>
    <col min="30" max="30" width="7.88671875" style="1" customWidth="1"/>
    <col min="31" max="31" width="8" style="1" customWidth="1"/>
    <col min="32" max="32" width="8.33203125" style="1" customWidth="1"/>
    <col min="33" max="33" width="8.88671875" style="1" customWidth="1"/>
    <col min="34" max="34" width="7.5546875" style="1" customWidth="1"/>
    <col min="35" max="35" width="6.33203125" style="1" customWidth="1"/>
    <col min="36" max="36" width="7.6640625" style="1" customWidth="1"/>
    <col min="37" max="37" width="6.33203125" style="1" customWidth="1"/>
    <col min="38" max="38" width="7.6640625" style="1" customWidth="1"/>
    <col min="39" max="39" width="6.33203125" style="1" customWidth="1"/>
    <col min="40" max="40" width="8.5546875" style="1" customWidth="1"/>
    <col min="41" max="41" width="7.5546875" style="1" customWidth="1"/>
    <col min="42" max="42" width="8.109375" style="1" customWidth="1"/>
    <col min="43" max="43" width="7.88671875" style="1" customWidth="1"/>
    <col min="44" max="44" width="9" style="1" customWidth="1"/>
    <col min="45" max="45" width="7.6640625" style="1" customWidth="1"/>
    <col min="46" max="46" width="7.5546875" style="1" customWidth="1"/>
    <col min="47" max="47" width="9.109375" style="1" customWidth="1"/>
    <col min="48" max="48" width="6.5546875" style="1" customWidth="1"/>
    <col min="49" max="49" width="6.88671875" style="1" customWidth="1"/>
    <col min="50" max="50" width="6.6640625" style="1" customWidth="1"/>
    <col min="51" max="51" width="8.5546875" style="1" customWidth="1"/>
    <col min="52" max="52" width="6.6640625" style="1" customWidth="1"/>
    <col min="53" max="53" width="6.88671875" style="1" customWidth="1"/>
    <col min="54" max="54" width="7.88671875" style="1" customWidth="1"/>
    <col min="55" max="55" width="9.109375" style="1" customWidth="1"/>
    <col min="56" max="56" width="7.88671875" style="1" customWidth="1"/>
    <col min="57" max="57" width="7" style="1" customWidth="1"/>
    <col min="58" max="58" width="7.44140625" style="1" customWidth="1"/>
    <col min="59" max="59" width="7.6640625" style="1" customWidth="1"/>
    <col min="60" max="61" width="8.88671875" style="1"/>
    <col min="62" max="62" width="5.88671875" style="1" customWidth="1"/>
    <col min="63" max="63" width="6.33203125" style="1" customWidth="1"/>
    <col min="64" max="64" width="6.88671875" style="1" customWidth="1"/>
    <col min="65" max="16384" width="8.88671875" style="1"/>
  </cols>
  <sheetData>
    <row r="1" spans="1:126" ht="1.2" customHeight="1" x14ac:dyDescent="0.3"/>
    <row r="2" spans="1:126" ht="40.950000000000003" customHeight="1" x14ac:dyDescent="0.9">
      <c r="A2" s="53" t="s">
        <v>241</v>
      </c>
      <c r="B2" s="53"/>
      <c r="C2" s="54"/>
      <c r="D2" s="53"/>
      <c r="E2" s="53"/>
      <c r="F2" s="53"/>
      <c r="G2" s="53"/>
      <c r="H2" s="53"/>
      <c r="I2" s="53"/>
      <c r="J2" s="53"/>
      <c r="K2" s="53"/>
      <c r="L2" s="55"/>
      <c r="M2" s="55"/>
      <c r="N2" s="54"/>
      <c r="O2" s="54"/>
      <c r="P2" s="53" t="s">
        <v>120</v>
      </c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BC2" s="4"/>
      <c r="BD2" s="4"/>
    </row>
    <row r="3" spans="1:126" ht="47.4" customHeight="1" x14ac:dyDescent="0.9">
      <c r="A3" s="53" t="s">
        <v>242</v>
      </c>
      <c r="B3" s="53"/>
      <c r="C3" s="54"/>
      <c r="D3" s="53"/>
      <c r="E3" s="53"/>
      <c r="F3" s="53"/>
      <c r="G3" s="53"/>
      <c r="H3" s="53"/>
      <c r="I3" s="53"/>
      <c r="J3" s="53"/>
      <c r="K3" s="53"/>
      <c r="L3" s="55"/>
      <c r="M3" s="55"/>
      <c r="N3" s="54"/>
      <c r="O3" s="54"/>
      <c r="P3" s="54"/>
      <c r="Q3" s="54"/>
      <c r="R3" s="54"/>
      <c r="S3" s="54"/>
      <c r="T3" s="54"/>
      <c r="U3" s="56"/>
      <c r="V3" s="57"/>
      <c r="W3" s="57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3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5"/>
      <c r="BD3" s="55"/>
      <c r="BE3" s="54"/>
      <c r="BF3" s="54"/>
      <c r="BG3" s="54"/>
      <c r="BH3" s="60"/>
    </row>
    <row r="4" spans="1:126" ht="43.2" customHeight="1" x14ac:dyDescent="0.9">
      <c r="A4" s="53" t="s">
        <v>243</v>
      </c>
      <c r="B4" s="53"/>
      <c r="C4" s="54"/>
      <c r="D4" s="53"/>
      <c r="E4" s="53"/>
      <c r="F4" s="53"/>
      <c r="G4" s="53"/>
      <c r="H4" s="53"/>
      <c r="I4" s="53"/>
      <c r="J4" s="53"/>
      <c r="K4" s="53"/>
      <c r="L4" s="55"/>
      <c r="M4" s="55"/>
      <c r="N4" s="54"/>
      <c r="O4" s="54"/>
      <c r="P4" s="54"/>
      <c r="Q4" s="54"/>
      <c r="R4" s="54"/>
      <c r="S4" s="54"/>
      <c r="T4" s="54"/>
      <c r="U4" s="54"/>
      <c r="V4" s="59" t="s">
        <v>121</v>
      </c>
      <c r="W4" s="59"/>
      <c r="X4" s="59"/>
      <c r="Y4" s="59"/>
      <c r="Z4" s="59"/>
      <c r="AA4" s="59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5"/>
      <c r="BD4" s="55"/>
      <c r="BE4" s="54"/>
      <c r="BF4" s="54"/>
      <c r="BG4" s="54"/>
      <c r="BH4" s="60"/>
    </row>
    <row r="5" spans="1:126" ht="44.4" customHeight="1" x14ac:dyDescent="0.9">
      <c r="A5" s="53" t="s">
        <v>244</v>
      </c>
      <c r="B5" s="53"/>
      <c r="C5" s="54"/>
      <c r="D5" s="53"/>
      <c r="E5" s="53"/>
      <c r="F5" s="53"/>
      <c r="G5" s="53"/>
      <c r="H5" s="53"/>
      <c r="I5" s="53"/>
      <c r="J5" s="53"/>
      <c r="K5" s="53"/>
      <c r="L5" s="55"/>
      <c r="M5" s="55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89"/>
      <c r="AP5" s="89"/>
      <c r="AQ5" s="89"/>
      <c r="AR5" s="89"/>
      <c r="AS5" s="90"/>
      <c r="AT5" s="90"/>
      <c r="AU5" s="54"/>
      <c r="AV5" s="54"/>
      <c r="AW5" s="54"/>
      <c r="AX5" s="91" t="s">
        <v>135</v>
      </c>
      <c r="AY5" s="54"/>
      <c r="AZ5" s="55"/>
      <c r="BA5" s="54"/>
      <c r="BB5" s="91"/>
      <c r="BC5" s="91"/>
      <c r="BD5" s="91"/>
      <c r="BE5" s="91"/>
      <c r="BF5" s="54"/>
      <c r="BG5" s="54"/>
      <c r="BI5" s="11"/>
    </row>
    <row r="6" spans="1:126" ht="51" customHeight="1" x14ac:dyDescent="0.9">
      <c r="A6" s="430" t="s">
        <v>240</v>
      </c>
      <c r="B6" s="430"/>
      <c r="C6" s="430"/>
      <c r="D6" s="430"/>
      <c r="E6" s="430"/>
      <c r="F6" s="246"/>
      <c r="G6" s="246"/>
      <c r="H6" s="246"/>
      <c r="I6" s="246"/>
      <c r="J6" s="246"/>
      <c r="K6" s="246"/>
      <c r="L6" s="246"/>
      <c r="M6" s="246"/>
      <c r="N6" s="246"/>
      <c r="O6" s="93"/>
      <c r="P6" s="54"/>
      <c r="Q6" s="54"/>
      <c r="R6" s="102" t="s">
        <v>134</v>
      </c>
      <c r="S6" s="102"/>
      <c r="T6" s="102"/>
      <c r="U6" s="102"/>
      <c r="V6" s="102"/>
      <c r="W6" s="102"/>
      <c r="X6" s="101"/>
      <c r="Y6" s="101" t="s">
        <v>191</v>
      </c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94"/>
      <c r="AL6" s="94"/>
      <c r="AM6" s="94"/>
      <c r="AN6" s="94"/>
      <c r="AO6" s="94"/>
      <c r="AP6" s="54"/>
      <c r="AQ6" s="54"/>
      <c r="AR6" s="54"/>
      <c r="AS6" s="54"/>
      <c r="AT6" s="54"/>
      <c r="AU6" s="54"/>
      <c r="AV6" s="54"/>
      <c r="AW6" s="54"/>
      <c r="AX6" s="55"/>
      <c r="AY6" s="54"/>
      <c r="AZ6" s="55"/>
      <c r="BA6" s="54"/>
      <c r="BB6" s="54"/>
      <c r="BC6" s="54"/>
      <c r="BD6" s="54"/>
      <c r="BE6" s="54"/>
      <c r="BF6" s="54"/>
      <c r="BG6" s="54"/>
    </row>
    <row r="7" spans="1:126" ht="58.2" customHeight="1" x14ac:dyDescent="0.9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55"/>
      <c r="M7" s="55"/>
      <c r="N7" s="96"/>
      <c r="O7" s="96"/>
      <c r="P7" s="54"/>
      <c r="Q7" s="54"/>
      <c r="R7" s="91" t="s">
        <v>213</v>
      </c>
      <c r="S7" s="91"/>
      <c r="T7" s="91"/>
      <c r="U7" s="91"/>
      <c r="V7" s="91"/>
      <c r="W7" s="91"/>
      <c r="X7" s="93"/>
      <c r="Y7" s="93"/>
      <c r="Z7" s="93"/>
      <c r="AA7" s="93"/>
      <c r="AB7" s="93"/>
      <c r="AC7" s="93"/>
      <c r="AD7" s="93"/>
      <c r="AE7" s="93"/>
      <c r="AF7" s="97"/>
      <c r="AG7" s="97"/>
      <c r="AH7" s="97"/>
      <c r="AI7" s="97"/>
      <c r="AJ7" s="97"/>
      <c r="AK7" s="93"/>
      <c r="AL7" s="93"/>
      <c r="AM7" s="97"/>
      <c r="AN7" s="97"/>
      <c r="AO7" s="97"/>
      <c r="AP7" s="97"/>
      <c r="AQ7" s="97"/>
      <c r="AR7" s="54"/>
      <c r="AS7" s="97"/>
      <c r="AT7" s="97"/>
      <c r="AU7" s="54"/>
      <c r="AV7" s="143"/>
      <c r="AW7" s="143"/>
      <c r="AX7" s="144" t="s">
        <v>142</v>
      </c>
      <c r="AY7" s="143"/>
      <c r="AZ7" s="143"/>
      <c r="BA7" s="143"/>
      <c r="BB7" s="144"/>
      <c r="BC7" s="144"/>
      <c r="BD7" s="144"/>
      <c r="BE7" s="144"/>
      <c r="BF7" s="143"/>
      <c r="BG7" s="143"/>
      <c r="BH7" s="145"/>
      <c r="BI7" s="11"/>
      <c r="BJ7" s="4"/>
      <c r="BK7" s="4"/>
    </row>
    <row r="8" spans="1:126" ht="49.95" customHeight="1" x14ac:dyDescent="0.9">
      <c r="A8" s="245" t="s">
        <v>245</v>
      </c>
      <c r="B8" s="246"/>
      <c r="C8" s="246"/>
      <c r="D8" s="246"/>
      <c r="E8" s="246"/>
      <c r="F8" s="92"/>
      <c r="G8" s="92"/>
      <c r="H8" s="92"/>
      <c r="I8" s="92"/>
      <c r="J8" s="92"/>
      <c r="K8" s="92"/>
      <c r="L8" s="98"/>
      <c r="M8" s="98"/>
      <c r="N8" s="54"/>
      <c r="O8" s="54"/>
      <c r="P8" s="54"/>
      <c r="Q8" s="54"/>
      <c r="R8" s="54"/>
      <c r="S8" s="54"/>
      <c r="T8" s="54"/>
      <c r="U8" s="54"/>
      <c r="V8" s="54"/>
      <c r="W8" s="54"/>
      <c r="X8" s="96"/>
      <c r="Y8" s="96"/>
      <c r="Z8" s="54"/>
      <c r="AA8" s="54"/>
      <c r="AB8" s="54"/>
      <c r="AC8" s="54"/>
      <c r="AD8" s="5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5"/>
      <c r="BD8" s="55"/>
      <c r="BE8" s="54"/>
      <c r="BF8" s="54"/>
      <c r="BG8" s="54"/>
      <c r="BH8" s="60"/>
    </row>
    <row r="9" spans="1:126" ht="52.95" customHeight="1" x14ac:dyDescent="0.9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55"/>
      <c r="M9" s="55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3"/>
      <c r="AC9" s="53"/>
      <c r="AD9" s="53"/>
      <c r="AE9" s="53"/>
      <c r="AF9" s="53"/>
      <c r="AG9" s="53"/>
      <c r="AH9" s="53"/>
      <c r="AI9" s="53"/>
      <c r="AJ9" s="54"/>
      <c r="AK9" s="54"/>
      <c r="AL9" s="54"/>
      <c r="AM9" s="54"/>
      <c r="AN9" s="54"/>
      <c r="AO9" s="53"/>
      <c r="AP9" s="53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5"/>
      <c r="BD9" s="55"/>
      <c r="BE9" s="54"/>
      <c r="BF9" s="54"/>
      <c r="BG9" s="54"/>
      <c r="BH9" s="60"/>
    </row>
    <row r="10" spans="1:126" ht="58.2" customHeight="1" x14ac:dyDescent="0.9">
      <c r="A10" s="99" t="s">
        <v>239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54"/>
      <c r="Q10" s="54"/>
      <c r="R10" s="54"/>
      <c r="S10" s="54"/>
      <c r="T10" s="54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54"/>
      <c r="AH10" s="54"/>
      <c r="AI10" s="54"/>
      <c r="AJ10" s="54"/>
      <c r="AK10" s="54"/>
      <c r="AL10" s="100"/>
      <c r="AM10" s="100"/>
      <c r="AN10" s="100"/>
      <c r="AO10" s="54"/>
      <c r="AP10" s="54"/>
      <c r="AQ10" s="54"/>
      <c r="AR10" s="100"/>
      <c r="AS10" s="100"/>
      <c r="AT10" s="100"/>
      <c r="AU10" s="100"/>
      <c r="AV10" s="54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60"/>
    </row>
    <row r="11" spans="1:126" ht="10.5" customHeight="1" x14ac:dyDescent="0.5">
      <c r="S11" s="9"/>
      <c r="T11" s="9"/>
      <c r="U11" s="9"/>
      <c r="V11" s="9"/>
      <c r="W11" s="9"/>
      <c r="X11" s="9"/>
      <c r="Y11" s="9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</row>
    <row r="12" spans="1:126" s="199" customFormat="1" ht="45" customHeight="1" x14ac:dyDescent="0.85">
      <c r="A12" s="198" t="s">
        <v>76</v>
      </c>
      <c r="L12" s="200"/>
      <c r="M12" s="198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2" t="s">
        <v>30</v>
      </c>
      <c r="AO12" s="203"/>
      <c r="AR12" s="204"/>
      <c r="BH12" s="200"/>
      <c r="BI12" s="200"/>
      <c r="BM12" s="203"/>
      <c r="BN12" s="203"/>
      <c r="BO12" s="203"/>
      <c r="BP12" s="200"/>
      <c r="BQ12" s="200"/>
      <c r="BR12" s="200"/>
      <c r="BS12" s="200"/>
      <c r="BT12" s="200"/>
      <c r="BU12" s="200"/>
      <c r="BV12" s="200"/>
      <c r="BW12" s="200"/>
      <c r="BX12" s="200"/>
      <c r="BY12" s="200"/>
      <c r="BZ12" s="200"/>
      <c r="CA12" s="200"/>
      <c r="CB12" s="200"/>
    </row>
    <row r="13" spans="1:126" customFormat="1" ht="16.2" customHeight="1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126" customFormat="1" ht="67.95" customHeight="1" x14ac:dyDescent="0.3">
      <c r="A14" s="441" t="s">
        <v>31</v>
      </c>
      <c r="B14" s="459" t="s">
        <v>32</v>
      </c>
      <c r="C14" s="459"/>
      <c r="D14" s="459"/>
      <c r="E14" s="459"/>
      <c r="F14" s="491" t="s">
        <v>123</v>
      </c>
      <c r="G14" s="433" t="s">
        <v>33</v>
      </c>
      <c r="H14" s="434"/>
      <c r="I14" s="435"/>
      <c r="J14" s="491" t="s">
        <v>124</v>
      </c>
      <c r="K14" s="433" t="s">
        <v>34</v>
      </c>
      <c r="L14" s="434"/>
      <c r="M14" s="434"/>
      <c r="N14" s="435"/>
      <c r="O14" s="433" t="s">
        <v>35</v>
      </c>
      <c r="P14" s="434"/>
      <c r="Q14" s="434"/>
      <c r="R14" s="435"/>
      <c r="S14" s="491" t="s">
        <v>125</v>
      </c>
      <c r="T14" s="433" t="s">
        <v>36</v>
      </c>
      <c r="U14" s="434"/>
      <c r="V14" s="435"/>
      <c r="W14" s="491" t="s">
        <v>126</v>
      </c>
      <c r="X14" s="433" t="s">
        <v>37</v>
      </c>
      <c r="Y14" s="434"/>
      <c r="Z14" s="434"/>
      <c r="AA14" s="491" t="s">
        <v>127</v>
      </c>
      <c r="AB14" s="433" t="s">
        <v>38</v>
      </c>
      <c r="AC14" s="434"/>
      <c r="AD14" s="434"/>
      <c r="AE14" s="435"/>
      <c r="AF14" s="491" t="s">
        <v>128</v>
      </c>
      <c r="AG14" s="433" t="s">
        <v>39</v>
      </c>
      <c r="AH14" s="434"/>
      <c r="AI14" s="435"/>
      <c r="AJ14" s="491" t="s">
        <v>129</v>
      </c>
      <c r="AK14" s="433" t="s">
        <v>40</v>
      </c>
      <c r="AL14" s="434"/>
      <c r="AM14" s="434"/>
      <c r="AN14" s="434"/>
      <c r="AO14" s="433" t="s">
        <v>41</v>
      </c>
      <c r="AP14" s="434"/>
      <c r="AQ14" s="434"/>
      <c r="AR14" s="434"/>
      <c r="AS14" s="491" t="s">
        <v>130</v>
      </c>
      <c r="AT14" s="433" t="s">
        <v>42</v>
      </c>
      <c r="AU14" s="434"/>
      <c r="AV14" s="435"/>
      <c r="AW14" s="491" t="s">
        <v>131</v>
      </c>
      <c r="AX14" s="433" t="s">
        <v>43</v>
      </c>
      <c r="AY14" s="434"/>
      <c r="AZ14" s="434"/>
      <c r="BA14" s="435"/>
      <c r="BB14" s="493" t="s">
        <v>44</v>
      </c>
      <c r="BC14" s="495" t="s">
        <v>45</v>
      </c>
      <c r="BD14" s="495" t="s">
        <v>75</v>
      </c>
      <c r="BE14" s="497" t="s">
        <v>79</v>
      </c>
      <c r="BF14" s="495" t="s">
        <v>4</v>
      </c>
      <c r="BG14" s="495" t="s">
        <v>3</v>
      </c>
      <c r="BH14" s="489" t="s">
        <v>1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customFormat="1" ht="234.6" customHeight="1" thickBot="1" x14ac:dyDescent="0.35">
      <c r="A15" s="442"/>
      <c r="B15" s="124" t="s">
        <v>46</v>
      </c>
      <c r="C15" s="115" t="s">
        <v>47</v>
      </c>
      <c r="D15" s="115" t="s">
        <v>48</v>
      </c>
      <c r="E15" s="115" t="s">
        <v>49</v>
      </c>
      <c r="F15" s="492"/>
      <c r="G15" s="115" t="s">
        <v>50</v>
      </c>
      <c r="H15" s="115" t="s">
        <v>51</v>
      </c>
      <c r="I15" s="115" t="s">
        <v>52</v>
      </c>
      <c r="J15" s="492"/>
      <c r="K15" s="115" t="s">
        <v>53</v>
      </c>
      <c r="L15" s="115" t="s">
        <v>54</v>
      </c>
      <c r="M15" s="115" t="s">
        <v>55</v>
      </c>
      <c r="N15" s="115" t="s">
        <v>122</v>
      </c>
      <c r="O15" s="115" t="s">
        <v>56</v>
      </c>
      <c r="P15" s="115" t="s">
        <v>47</v>
      </c>
      <c r="Q15" s="115" t="s">
        <v>48</v>
      </c>
      <c r="R15" s="115" t="s">
        <v>49</v>
      </c>
      <c r="S15" s="492"/>
      <c r="T15" s="115" t="s">
        <v>57</v>
      </c>
      <c r="U15" s="115" t="s">
        <v>58</v>
      </c>
      <c r="V15" s="115" t="s">
        <v>59</v>
      </c>
      <c r="W15" s="492"/>
      <c r="X15" s="115" t="s">
        <v>60</v>
      </c>
      <c r="Y15" s="115" t="s">
        <v>61</v>
      </c>
      <c r="Z15" s="115" t="s">
        <v>62</v>
      </c>
      <c r="AA15" s="492"/>
      <c r="AB15" s="115" t="s">
        <v>60</v>
      </c>
      <c r="AC15" s="115" t="s">
        <v>61</v>
      </c>
      <c r="AD15" s="115" t="s">
        <v>62</v>
      </c>
      <c r="AE15" s="115" t="s">
        <v>63</v>
      </c>
      <c r="AF15" s="492"/>
      <c r="AG15" s="115" t="s">
        <v>50</v>
      </c>
      <c r="AH15" s="115" t="s">
        <v>51</v>
      </c>
      <c r="AI15" s="115" t="s">
        <v>52</v>
      </c>
      <c r="AJ15" s="492"/>
      <c r="AK15" s="115" t="s">
        <v>64</v>
      </c>
      <c r="AL15" s="115" t="s">
        <v>65</v>
      </c>
      <c r="AM15" s="115" t="s">
        <v>66</v>
      </c>
      <c r="AN15" s="115" t="s">
        <v>67</v>
      </c>
      <c r="AO15" s="115" t="s">
        <v>56</v>
      </c>
      <c r="AP15" s="115" t="s">
        <v>47</v>
      </c>
      <c r="AQ15" s="125" t="s">
        <v>48</v>
      </c>
      <c r="AR15" s="115" t="s">
        <v>49</v>
      </c>
      <c r="AS15" s="492"/>
      <c r="AT15" s="115" t="s">
        <v>50</v>
      </c>
      <c r="AU15" s="115" t="s">
        <v>51</v>
      </c>
      <c r="AV15" s="115" t="s">
        <v>52</v>
      </c>
      <c r="AW15" s="492"/>
      <c r="AX15" s="115" t="s">
        <v>53</v>
      </c>
      <c r="AY15" s="115" t="s">
        <v>54</v>
      </c>
      <c r="AZ15" s="115" t="s">
        <v>55</v>
      </c>
      <c r="BA15" s="115" t="s">
        <v>68</v>
      </c>
      <c r="BB15" s="494"/>
      <c r="BC15" s="496"/>
      <c r="BD15" s="496"/>
      <c r="BE15" s="498"/>
      <c r="BF15" s="496"/>
      <c r="BG15" s="496"/>
      <c r="BH15" s="490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customFormat="1" ht="30" customHeight="1" thickBot="1" x14ac:dyDescent="0.55000000000000004">
      <c r="A16" s="126">
        <v>1</v>
      </c>
      <c r="B16" s="127"/>
      <c r="C16" s="128"/>
      <c r="D16" s="128"/>
      <c r="E16" s="128"/>
      <c r="F16" s="128"/>
      <c r="G16" s="128"/>
      <c r="H16" s="129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9" t="s">
        <v>78</v>
      </c>
      <c r="T16" s="129" t="s">
        <v>78</v>
      </c>
      <c r="U16" s="130" t="s">
        <v>72</v>
      </c>
      <c r="V16" s="131" t="s">
        <v>72</v>
      </c>
      <c r="W16" s="131"/>
      <c r="X16" s="128"/>
      <c r="Y16" s="128"/>
      <c r="Z16" s="128"/>
      <c r="AA16" s="128"/>
      <c r="AB16" s="128"/>
      <c r="AC16" s="128"/>
      <c r="AD16" s="128"/>
      <c r="AE16" s="129"/>
      <c r="AF16" s="128" t="s">
        <v>78</v>
      </c>
      <c r="AG16" s="128" t="s">
        <v>78</v>
      </c>
      <c r="AH16" s="128" t="s">
        <v>73</v>
      </c>
      <c r="AI16" s="128" t="s">
        <v>73</v>
      </c>
      <c r="AJ16" s="128" t="s">
        <v>71</v>
      </c>
      <c r="AK16" s="128" t="s">
        <v>71</v>
      </c>
      <c r="AL16" s="128" t="s">
        <v>71</v>
      </c>
      <c r="AM16" s="128" t="s">
        <v>71</v>
      </c>
      <c r="AN16" s="128" t="s">
        <v>71</v>
      </c>
      <c r="AO16" s="128" t="s">
        <v>71</v>
      </c>
      <c r="AP16" s="128" t="s">
        <v>71</v>
      </c>
      <c r="AQ16" s="128" t="s">
        <v>71</v>
      </c>
      <c r="AR16" s="128" t="s">
        <v>71</v>
      </c>
      <c r="AS16" s="128" t="s">
        <v>74</v>
      </c>
      <c r="AT16" s="128"/>
      <c r="AU16" s="131"/>
      <c r="AV16" s="131"/>
      <c r="AW16" s="131"/>
      <c r="AX16" s="131"/>
      <c r="AY16" s="131"/>
      <c r="AZ16" s="131"/>
      <c r="BA16" s="131"/>
      <c r="BB16" s="129">
        <v>26</v>
      </c>
      <c r="BC16" s="129">
        <v>4</v>
      </c>
      <c r="BD16" s="129">
        <v>2</v>
      </c>
      <c r="BE16" s="129">
        <v>9</v>
      </c>
      <c r="BF16" s="129">
        <v>1</v>
      </c>
      <c r="BG16" s="129">
        <v>2</v>
      </c>
      <c r="BH16" s="132">
        <f>SUM(BB16:BG16)</f>
        <v>44</v>
      </c>
      <c r="BI16" s="12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2"/>
    </row>
    <row r="17" spans="1:126" customFormat="1" ht="30" customHeight="1" thickBot="1" x14ac:dyDescent="0.55000000000000004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6"/>
      <c r="AW17" s="66"/>
      <c r="AX17" s="65"/>
      <c r="AY17" s="65"/>
      <c r="AZ17" s="65"/>
      <c r="BA17" s="65"/>
      <c r="BB17" s="133">
        <f t="shared" ref="BB17:BH17" si="0">SUM(BB16:BB16)</f>
        <v>26</v>
      </c>
      <c r="BC17" s="134">
        <f t="shared" si="0"/>
        <v>4</v>
      </c>
      <c r="BD17" s="134">
        <f t="shared" si="0"/>
        <v>2</v>
      </c>
      <c r="BE17" s="134">
        <f t="shared" si="0"/>
        <v>9</v>
      </c>
      <c r="BF17" s="134">
        <f t="shared" si="0"/>
        <v>1</v>
      </c>
      <c r="BG17" s="134">
        <f t="shared" si="0"/>
        <v>2</v>
      </c>
      <c r="BH17" s="135">
        <f t="shared" si="0"/>
        <v>44</v>
      </c>
      <c r="BI17" s="8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8"/>
    </row>
    <row r="18" spans="1:126" s="63" customFormat="1" ht="46.8" x14ac:dyDescent="0.85">
      <c r="A18" s="61"/>
      <c r="B18" s="61"/>
      <c r="C18" s="221" t="s">
        <v>69</v>
      </c>
      <c r="D18" s="221"/>
      <c r="E18" s="221"/>
      <c r="F18" s="221"/>
      <c r="G18" s="201"/>
      <c r="H18" s="222"/>
      <c r="I18" s="223" t="s">
        <v>70</v>
      </c>
      <c r="J18" s="221" t="s">
        <v>106</v>
      </c>
      <c r="K18" s="201"/>
      <c r="L18" s="201"/>
      <c r="M18" s="201"/>
      <c r="N18" s="221"/>
      <c r="O18" s="221"/>
      <c r="P18" s="221"/>
      <c r="Q18" s="221"/>
      <c r="R18" s="221"/>
      <c r="S18" s="199"/>
      <c r="T18" s="199"/>
      <c r="U18" s="224" t="s">
        <v>73</v>
      </c>
      <c r="V18" s="223" t="s">
        <v>70</v>
      </c>
      <c r="W18" s="221" t="s">
        <v>192</v>
      </c>
      <c r="X18" s="201"/>
      <c r="Y18" s="221"/>
      <c r="Z18" s="221"/>
      <c r="AA18" s="221"/>
      <c r="AB18" s="221"/>
      <c r="AC18" s="221"/>
      <c r="AD18" s="221"/>
      <c r="AE18" s="221"/>
      <c r="AF18" s="201"/>
      <c r="AG18" s="199"/>
      <c r="AH18" s="199"/>
      <c r="AI18" s="225" t="s">
        <v>74</v>
      </c>
      <c r="AJ18" s="223" t="s">
        <v>70</v>
      </c>
      <c r="AK18" s="221" t="s">
        <v>109</v>
      </c>
      <c r="AL18" s="221"/>
      <c r="AM18" s="221"/>
      <c r="AN18" s="203"/>
      <c r="AO18" s="203"/>
      <c r="AP18" s="203"/>
      <c r="AQ18" s="203"/>
      <c r="AR18" s="201"/>
      <c r="AS18" s="200"/>
      <c r="AT18" s="200"/>
      <c r="AU18" s="201"/>
      <c r="AV18" s="201"/>
      <c r="AW18" s="199"/>
      <c r="AX18" s="199"/>
      <c r="AY18" s="199"/>
      <c r="AZ18" s="199"/>
      <c r="BA18" s="199"/>
      <c r="BB18" s="199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</row>
    <row r="19" spans="1:126" s="63" customFormat="1" ht="46.8" x14ac:dyDescent="0.85">
      <c r="A19" s="61"/>
      <c r="B19" s="6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199"/>
      <c r="T19" s="199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199"/>
      <c r="AH19" s="199"/>
      <c r="AI19" s="221"/>
      <c r="AJ19" s="221"/>
      <c r="AK19" s="221"/>
      <c r="AL19" s="221"/>
      <c r="AM19" s="221"/>
      <c r="AN19" s="203"/>
      <c r="AO19" s="203"/>
      <c r="AP19" s="203"/>
      <c r="AQ19" s="203"/>
      <c r="AR19" s="203"/>
      <c r="AS19" s="203"/>
      <c r="AT19" s="201"/>
      <c r="AU19" s="201"/>
      <c r="AV19" s="201"/>
      <c r="AW19" s="199"/>
      <c r="AX19" s="199"/>
      <c r="AY19" s="199"/>
      <c r="AZ19" s="199"/>
      <c r="BA19" s="199"/>
      <c r="BB19" s="199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</row>
    <row r="20" spans="1:126" s="63" customFormat="1" ht="46.8" x14ac:dyDescent="0.85">
      <c r="A20" s="61"/>
      <c r="B20" s="61"/>
      <c r="C20" s="221"/>
      <c r="D20" s="221"/>
      <c r="E20" s="221"/>
      <c r="F20" s="221"/>
      <c r="G20" s="221"/>
      <c r="H20" s="224" t="s">
        <v>78</v>
      </c>
      <c r="I20" s="223" t="s">
        <v>70</v>
      </c>
      <c r="J20" s="221" t="s">
        <v>108</v>
      </c>
      <c r="K20" s="201"/>
      <c r="L20" s="201"/>
      <c r="M20" s="201"/>
      <c r="N20" s="221"/>
      <c r="O20" s="221"/>
      <c r="P20" s="221"/>
      <c r="Q20" s="221"/>
      <c r="R20" s="221"/>
      <c r="S20" s="199"/>
      <c r="T20" s="199"/>
      <c r="U20" s="225" t="s">
        <v>71</v>
      </c>
      <c r="V20" s="223" t="s">
        <v>70</v>
      </c>
      <c r="W20" s="221" t="s">
        <v>110</v>
      </c>
      <c r="X20" s="201"/>
      <c r="Y20" s="221"/>
      <c r="Z20" s="221"/>
      <c r="AA20" s="221"/>
      <c r="AB20" s="221"/>
      <c r="AC20" s="221"/>
      <c r="AD20" s="221"/>
      <c r="AE20" s="221"/>
      <c r="AF20" s="201"/>
      <c r="AG20" s="199"/>
      <c r="AH20" s="199"/>
      <c r="AI20" s="226" t="s">
        <v>72</v>
      </c>
      <c r="AJ20" s="223" t="s">
        <v>70</v>
      </c>
      <c r="AK20" s="221" t="s">
        <v>107</v>
      </c>
      <c r="AL20" s="201"/>
      <c r="AM20" s="201"/>
      <c r="AN20" s="203"/>
      <c r="AO20" s="203"/>
      <c r="AP20" s="203"/>
      <c r="AQ20" s="203"/>
      <c r="AR20" s="203"/>
      <c r="AS20" s="203"/>
      <c r="AT20" s="201"/>
      <c r="AU20" s="201"/>
      <c r="AV20" s="201"/>
      <c r="AW20" s="199"/>
      <c r="AX20" s="199"/>
      <c r="AY20" s="199"/>
      <c r="AZ20" s="199"/>
      <c r="BA20" s="199"/>
      <c r="BB20" s="199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</row>
    <row r="21" spans="1:126" ht="30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126" ht="54.6" customHeight="1" thickBot="1" x14ac:dyDescent="0.55000000000000004">
      <c r="A22" s="513" t="s">
        <v>77</v>
      </c>
      <c r="B22" s="513"/>
      <c r="C22" s="513"/>
      <c r="D22" s="513"/>
      <c r="E22" s="513"/>
      <c r="F22" s="513"/>
      <c r="G22" s="513"/>
      <c r="H22" s="513"/>
      <c r="I22" s="513"/>
      <c r="J22" s="513"/>
      <c r="K22" s="513"/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3"/>
      <c r="AE22" s="513"/>
      <c r="AF22" s="513"/>
      <c r="AG22" s="513"/>
      <c r="AH22" s="513"/>
      <c r="AI22" s="513"/>
      <c r="AJ22" s="513"/>
      <c r="AK22" s="513"/>
      <c r="AL22" s="513"/>
      <c r="AM22" s="513"/>
      <c r="AN22" s="513"/>
      <c r="AO22" s="513"/>
      <c r="AP22" s="513"/>
      <c r="AQ22" s="513"/>
      <c r="AR22" s="513"/>
      <c r="AS22" s="513"/>
      <c r="AT22" s="513"/>
      <c r="AU22" s="513"/>
      <c r="AV22" s="513"/>
      <c r="AW22" s="513"/>
      <c r="AX22" s="513"/>
      <c r="AY22" s="513"/>
      <c r="AZ22" s="513"/>
      <c r="BA22" s="10"/>
      <c r="BB22" s="10"/>
      <c r="BC22" s="3"/>
      <c r="BH22" s="3"/>
    </row>
    <row r="23" spans="1:126" ht="42" customHeight="1" thickBot="1" x14ac:dyDescent="0.35">
      <c r="A23" s="447" t="s">
        <v>2</v>
      </c>
      <c r="B23" s="447" t="s">
        <v>119</v>
      </c>
      <c r="C23" s="450"/>
      <c r="D23" s="450"/>
      <c r="E23" s="450"/>
      <c r="F23" s="450"/>
      <c r="G23" s="450"/>
      <c r="H23" s="450"/>
      <c r="I23" s="450"/>
      <c r="J23" s="450"/>
      <c r="K23" s="450"/>
      <c r="L23" s="451"/>
      <c r="M23" s="456" t="s">
        <v>91</v>
      </c>
      <c r="N23" s="456"/>
      <c r="O23" s="499" t="s">
        <v>92</v>
      </c>
      <c r="P23" s="500"/>
      <c r="Q23" s="524" t="s">
        <v>80</v>
      </c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26"/>
      <c r="AC23" s="658" t="s">
        <v>0</v>
      </c>
      <c r="AD23" s="658"/>
      <c r="AE23" s="658"/>
      <c r="AF23" s="658"/>
      <c r="AG23" s="658"/>
      <c r="AH23" s="658"/>
      <c r="AI23" s="658"/>
      <c r="AJ23" s="658"/>
      <c r="AK23" s="658"/>
      <c r="AL23" s="658"/>
      <c r="AM23" s="658"/>
      <c r="AN23" s="658"/>
      <c r="AO23" s="658"/>
      <c r="AP23" s="658"/>
      <c r="AQ23" s="658"/>
      <c r="AR23" s="658"/>
      <c r="AS23" s="658"/>
      <c r="AT23" s="658"/>
      <c r="AU23" s="658"/>
      <c r="AV23" s="658"/>
      <c r="AW23" s="658"/>
      <c r="AX23" s="658"/>
      <c r="AY23" s="658"/>
      <c r="AZ23" s="658"/>
      <c r="BA23" s="658"/>
      <c r="BB23" s="658"/>
      <c r="BC23" s="447" t="s">
        <v>7</v>
      </c>
      <c r="BD23" s="450"/>
      <c r="BE23" s="450"/>
      <c r="BF23" s="450"/>
      <c r="BG23" s="450"/>
      <c r="BH23" s="517"/>
      <c r="BI23" s="22"/>
    </row>
    <row r="24" spans="1:126" ht="33.6" customHeight="1" thickBot="1" x14ac:dyDescent="0.35">
      <c r="A24" s="448"/>
      <c r="B24" s="448"/>
      <c r="C24" s="452"/>
      <c r="D24" s="452"/>
      <c r="E24" s="452"/>
      <c r="F24" s="452"/>
      <c r="G24" s="452"/>
      <c r="H24" s="452"/>
      <c r="I24" s="452"/>
      <c r="J24" s="452"/>
      <c r="K24" s="452"/>
      <c r="L24" s="453"/>
      <c r="M24" s="457"/>
      <c r="N24" s="457"/>
      <c r="O24" s="501"/>
      <c r="P24" s="457"/>
      <c r="Q24" s="505" t="s">
        <v>1</v>
      </c>
      <c r="R24" s="508"/>
      <c r="S24" s="499" t="s">
        <v>81</v>
      </c>
      <c r="T24" s="500"/>
      <c r="U24" s="514" t="s">
        <v>82</v>
      </c>
      <c r="V24" s="515"/>
      <c r="W24" s="515"/>
      <c r="X24" s="515"/>
      <c r="Y24" s="515"/>
      <c r="Z24" s="515"/>
      <c r="AA24" s="515"/>
      <c r="AB24" s="516"/>
      <c r="AC24" s="659" t="s">
        <v>105</v>
      </c>
      <c r="AD24" s="659"/>
      <c r="AE24" s="659"/>
      <c r="AF24" s="659"/>
      <c r="AG24" s="659"/>
      <c r="AH24" s="659"/>
      <c r="AI24" s="659"/>
      <c r="AJ24" s="659"/>
      <c r="AK24" s="659"/>
      <c r="AL24" s="659"/>
      <c r="AM24" s="659"/>
      <c r="AN24" s="659"/>
      <c r="AO24" s="659"/>
      <c r="AP24" s="659"/>
      <c r="AQ24" s="659"/>
      <c r="AR24" s="659"/>
      <c r="AS24" s="659"/>
      <c r="AT24" s="659"/>
      <c r="AU24" s="659"/>
      <c r="AV24" s="659"/>
      <c r="AW24" s="659"/>
      <c r="AX24" s="659"/>
      <c r="AY24" s="659"/>
      <c r="AZ24" s="659"/>
      <c r="BA24" s="659"/>
      <c r="BB24" s="659"/>
      <c r="BC24" s="448"/>
      <c r="BD24" s="452"/>
      <c r="BE24" s="452"/>
      <c r="BF24" s="452"/>
      <c r="BG24" s="452"/>
      <c r="BH24" s="518"/>
      <c r="BI24" s="22"/>
    </row>
    <row r="25" spans="1:126" ht="80.25" customHeight="1" thickBot="1" x14ac:dyDescent="0.35">
      <c r="A25" s="448"/>
      <c r="B25" s="448"/>
      <c r="C25" s="452"/>
      <c r="D25" s="452"/>
      <c r="E25" s="452"/>
      <c r="F25" s="452"/>
      <c r="G25" s="452"/>
      <c r="H25" s="452"/>
      <c r="I25" s="452"/>
      <c r="J25" s="452"/>
      <c r="K25" s="452"/>
      <c r="L25" s="453"/>
      <c r="M25" s="457"/>
      <c r="N25" s="457"/>
      <c r="O25" s="501"/>
      <c r="P25" s="457"/>
      <c r="Q25" s="506"/>
      <c r="R25" s="509"/>
      <c r="S25" s="501"/>
      <c r="T25" s="502"/>
      <c r="U25" s="505" t="s">
        <v>83</v>
      </c>
      <c r="V25" s="456"/>
      <c r="W25" s="499" t="s">
        <v>84</v>
      </c>
      <c r="X25" s="508"/>
      <c r="Y25" s="499" t="s">
        <v>85</v>
      </c>
      <c r="Z25" s="456"/>
      <c r="AA25" s="499" t="s">
        <v>86</v>
      </c>
      <c r="AB25" s="500"/>
      <c r="AC25" s="659" t="s">
        <v>165</v>
      </c>
      <c r="AD25" s="659"/>
      <c r="AE25" s="659"/>
      <c r="AF25" s="659"/>
      <c r="AG25" s="659"/>
      <c r="AH25" s="659"/>
      <c r="AI25" s="659"/>
      <c r="AJ25" s="659"/>
      <c r="AK25" s="659"/>
      <c r="AL25" s="659"/>
      <c r="AM25" s="659"/>
      <c r="AN25" s="659"/>
      <c r="AO25" s="659"/>
      <c r="AP25" s="659" t="s">
        <v>166</v>
      </c>
      <c r="AQ25" s="660"/>
      <c r="AR25" s="660"/>
      <c r="AS25" s="660"/>
      <c r="AT25" s="660"/>
      <c r="AU25" s="660"/>
      <c r="AV25" s="660"/>
      <c r="AW25" s="660"/>
      <c r="AX25" s="660"/>
      <c r="AY25" s="660"/>
      <c r="AZ25" s="660"/>
      <c r="BA25" s="660"/>
      <c r="BB25" s="660"/>
      <c r="BC25" s="448"/>
      <c r="BD25" s="452"/>
      <c r="BE25" s="452"/>
      <c r="BF25" s="452"/>
      <c r="BG25" s="452"/>
      <c r="BH25" s="518"/>
      <c r="BI25" s="21"/>
    </row>
    <row r="26" spans="1:126" ht="40.200000000000003" customHeight="1" thickBot="1" x14ac:dyDescent="0.5">
      <c r="A26" s="448"/>
      <c r="B26" s="448"/>
      <c r="C26" s="452"/>
      <c r="D26" s="452"/>
      <c r="E26" s="452"/>
      <c r="F26" s="452"/>
      <c r="G26" s="452"/>
      <c r="H26" s="452"/>
      <c r="I26" s="452"/>
      <c r="J26" s="452"/>
      <c r="K26" s="452"/>
      <c r="L26" s="453"/>
      <c r="M26" s="457"/>
      <c r="N26" s="457"/>
      <c r="O26" s="501"/>
      <c r="P26" s="457"/>
      <c r="Q26" s="506"/>
      <c r="R26" s="509"/>
      <c r="S26" s="501"/>
      <c r="T26" s="502"/>
      <c r="U26" s="506"/>
      <c r="V26" s="457"/>
      <c r="W26" s="501"/>
      <c r="X26" s="509"/>
      <c r="Y26" s="501"/>
      <c r="Z26" s="457"/>
      <c r="AA26" s="501"/>
      <c r="AB26" s="502"/>
      <c r="AC26" s="659" t="s">
        <v>87</v>
      </c>
      <c r="AD26" s="659"/>
      <c r="AE26" s="659"/>
      <c r="AF26" s="659"/>
      <c r="AG26" s="661" t="s">
        <v>88</v>
      </c>
      <c r="AH26" s="661"/>
      <c r="AI26" s="661"/>
      <c r="AJ26" s="661"/>
      <c r="AK26" s="661"/>
      <c r="AL26" s="659" t="s">
        <v>89</v>
      </c>
      <c r="AM26" s="659"/>
      <c r="AN26" s="659"/>
      <c r="AO26" s="659"/>
      <c r="AP26" s="659" t="s">
        <v>87</v>
      </c>
      <c r="AQ26" s="659"/>
      <c r="AR26" s="659"/>
      <c r="AS26" s="659"/>
      <c r="AT26" s="661" t="s">
        <v>88</v>
      </c>
      <c r="AU26" s="661"/>
      <c r="AV26" s="661"/>
      <c r="AW26" s="661"/>
      <c r="AX26" s="661"/>
      <c r="AY26" s="659" t="s">
        <v>89</v>
      </c>
      <c r="AZ26" s="659"/>
      <c r="BA26" s="659"/>
      <c r="BB26" s="659"/>
      <c r="BC26" s="448"/>
      <c r="BD26" s="452"/>
      <c r="BE26" s="452"/>
      <c r="BF26" s="452"/>
      <c r="BG26" s="452"/>
      <c r="BH26" s="518"/>
      <c r="BI26" s="15"/>
    </row>
    <row r="27" spans="1:126" ht="40.200000000000003" customHeight="1" thickBot="1" x14ac:dyDescent="0.5">
      <c r="A27" s="448"/>
      <c r="B27" s="448"/>
      <c r="C27" s="452"/>
      <c r="D27" s="452"/>
      <c r="E27" s="452"/>
      <c r="F27" s="452"/>
      <c r="G27" s="452"/>
      <c r="H27" s="452"/>
      <c r="I27" s="452"/>
      <c r="J27" s="452"/>
      <c r="K27" s="452"/>
      <c r="L27" s="453"/>
      <c r="M27" s="457"/>
      <c r="N27" s="457"/>
      <c r="O27" s="501"/>
      <c r="P27" s="457"/>
      <c r="Q27" s="506"/>
      <c r="R27" s="509"/>
      <c r="S27" s="501"/>
      <c r="T27" s="502"/>
      <c r="U27" s="506"/>
      <c r="V27" s="457"/>
      <c r="W27" s="501"/>
      <c r="X27" s="509"/>
      <c r="Y27" s="501"/>
      <c r="Z27" s="457"/>
      <c r="AA27" s="501"/>
      <c r="AB27" s="502"/>
      <c r="AC27" s="659"/>
      <c r="AD27" s="659"/>
      <c r="AE27" s="659"/>
      <c r="AF27" s="659"/>
      <c r="AG27" s="661"/>
      <c r="AH27" s="661"/>
      <c r="AI27" s="661"/>
      <c r="AJ27" s="661"/>
      <c r="AK27" s="661"/>
      <c r="AL27" s="659"/>
      <c r="AM27" s="659"/>
      <c r="AN27" s="659"/>
      <c r="AO27" s="659"/>
      <c r="AP27" s="659"/>
      <c r="AQ27" s="659"/>
      <c r="AR27" s="659"/>
      <c r="AS27" s="659"/>
      <c r="AT27" s="661"/>
      <c r="AU27" s="661"/>
      <c r="AV27" s="661"/>
      <c r="AW27" s="661"/>
      <c r="AX27" s="661"/>
      <c r="AY27" s="659"/>
      <c r="AZ27" s="659"/>
      <c r="BA27" s="659"/>
      <c r="BB27" s="659"/>
      <c r="BC27" s="448"/>
      <c r="BD27" s="452"/>
      <c r="BE27" s="452"/>
      <c r="BF27" s="452"/>
      <c r="BG27" s="452"/>
      <c r="BH27" s="518"/>
      <c r="BI27" s="15"/>
    </row>
    <row r="28" spans="1:126" ht="49.2" customHeight="1" thickBot="1" x14ac:dyDescent="0.5">
      <c r="A28" s="449"/>
      <c r="B28" s="449"/>
      <c r="C28" s="454"/>
      <c r="D28" s="454"/>
      <c r="E28" s="454"/>
      <c r="F28" s="454"/>
      <c r="G28" s="454"/>
      <c r="H28" s="454"/>
      <c r="I28" s="454"/>
      <c r="J28" s="454"/>
      <c r="K28" s="454"/>
      <c r="L28" s="455"/>
      <c r="M28" s="458"/>
      <c r="N28" s="458"/>
      <c r="O28" s="503"/>
      <c r="P28" s="458"/>
      <c r="Q28" s="507"/>
      <c r="R28" s="510"/>
      <c r="S28" s="503"/>
      <c r="T28" s="504"/>
      <c r="U28" s="507"/>
      <c r="V28" s="458"/>
      <c r="W28" s="503"/>
      <c r="X28" s="510"/>
      <c r="Y28" s="503"/>
      <c r="Z28" s="458"/>
      <c r="AA28" s="503"/>
      <c r="AB28" s="504"/>
      <c r="AC28" s="659"/>
      <c r="AD28" s="659"/>
      <c r="AE28" s="659"/>
      <c r="AF28" s="659"/>
      <c r="AG28" s="661"/>
      <c r="AH28" s="661"/>
      <c r="AI28" s="661"/>
      <c r="AJ28" s="661"/>
      <c r="AK28" s="661"/>
      <c r="AL28" s="659"/>
      <c r="AM28" s="659"/>
      <c r="AN28" s="659"/>
      <c r="AO28" s="659"/>
      <c r="AP28" s="659"/>
      <c r="AQ28" s="659"/>
      <c r="AR28" s="659"/>
      <c r="AS28" s="659"/>
      <c r="AT28" s="661"/>
      <c r="AU28" s="661"/>
      <c r="AV28" s="661"/>
      <c r="AW28" s="661"/>
      <c r="AX28" s="661"/>
      <c r="AY28" s="659"/>
      <c r="AZ28" s="659"/>
      <c r="BA28" s="659"/>
      <c r="BB28" s="659"/>
      <c r="BC28" s="449"/>
      <c r="BD28" s="454"/>
      <c r="BE28" s="454"/>
      <c r="BF28" s="454"/>
      <c r="BG28" s="454"/>
      <c r="BH28" s="519"/>
      <c r="BI28" s="15"/>
    </row>
    <row r="29" spans="1:126" s="5" customFormat="1" ht="48.6" customHeight="1" thickBot="1" x14ac:dyDescent="0.85">
      <c r="A29" s="184">
        <v>1</v>
      </c>
      <c r="B29" s="446" t="s">
        <v>12</v>
      </c>
      <c r="C29" s="406"/>
      <c r="D29" s="406"/>
      <c r="E29" s="406"/>
      <c r="F29" s="406"/>
      <c r="G29" s="406"/>
      <c r="H29" s="406"/>
      <c r="I29" s="406"/>
      <c r="J29" s="406"/>
      <c r="K29" s="406"/>
      <c r="L29" s="407"/>
      <c r="M29" s="328"/>
      <c r="N29" s="436"/>
      <c r="O29" s="328"/>
      <c r="P29" s="329"/>
      <c r="Q29" s="511">
        <f>Q30+Q35</f>
        <v>600</v>
      </c>
      <c r="R29" s="436"/>
      <c r="S29" s="328">
        <f>S30+S35</f>
        <v>136</v>
      </c>
      <c r="T29" s="512"/>
      <c r="U29" s="329">
        <f>U30+U35</f>
        <v>88</v>
      </c>
      <c r="V29" s="329"/>
      <c r="W29" s="511">
        <v>16</v>
      </c>
      <c r="X29" s="512"/>
      <c r="Y29" s="511">
        <f>Y30+Y35</f>
        <v>32</v>
      </c>
      <c r="Z29" s="512"/>
      <c r="AA29" s="328"/>
      <c r="AB29" s="329"/>
      <c r="AC29" s="662">
        <f>AC30+AC35</f>
        <v>510</v>
      </c>
      <c r="AD29" s="663"/>
      <c r="AE29" s="663"/>
      <c r="AF29" s="663"/>
      <c r="AG29" s="664">
        <f>AG30+AG35</f>
        <v>136</v>
      </c>
      <c r="AH29" s="663"/>
      <c r="AI29" s="663"/>
      <c r="AJ29" s="663"/>
      <c r="AK29" s="665"/>
      <c r="AL29" s="663">
        <f>AL30+AL35</f>
        <v>14</v>
      </c>
      <c r="AM29" s="663"/>
      <c r="AN29" s="663"/>
      <c r="AO29" s="663"/>
      <c r="AP29" s="666">
        <v>90</v>
      </c>
      <c r="AQ29" s="667"/>
      <c r="AR29" s="667"/>
      <c r="AS29" s="667"/>
      <c r="AT29" s="664"/>
      <c r="AU29" s="663"/>
      <c r="AV29" s="663"/>
      <c r="AW29" s="663"/>
      <c r="AX29" s="665"/>
      <c r="AY29" s="663">
        <v>3</v>
      </c>
      <c r="AZ29" s="663"/>
      <c r="BA29" s="663"/>
      <c r="BB29" s="668"/>
      <c r="BC29" s="535"/>
      <c r="BD29" s="536"/>
      <c r="BE29" s="536"/>
      <c r="BF29" s="536"/>
      <c r="BG29" s="536"/>
      <c r="BH29" s="537"/>
      <c r="BI29" s="18"/>
    </row>
    <row r="30" spans="1:126" s="5" customFormat="1" ht="67.95" customHeight="1" thickBot="1" x14ac:dyDescent="0.5">
      <c r="A30" s="232" t="s">
        <v>6</v>
      </c>
      <c r="B30" s="446" t="s">
        <v>143</v>
      </c>
      <c r="C30" s="406"/>
      <c r="D30" s="406"/>
      <c r="E30" s="406"/>
      <c r="F30" s="406"/>
      <c r="G30" s="406"/>
      <c r="H30" s="406"/>
      <c r="I30" s="406"/>
      <c r="J30" s="406"/>
      <c r="K30" s="406"/>
      <c r="L30" s="407"/>
      <c r="M30" s="437"/>
      <c r="N30" s="438"/>
      <c r="O30" s="437"/>
      <c r="P30" s="542"/>
      <c r="Q30" s="511">
        <f>SUM(Q31:R34)</f>
        <v>330</v>
      </c>
      <c r="R30" s="436"/>
      <c r="S30" s="328">
        <f>SUM(S31:T34)</f>
        <v>102</v>
      </c>
      <c r="T30" s="512"/>
      <c r="U30" s="511">
        <f>SUM(U31:V34)</f>
        <v>54</v>
      </c>
      <c r="V30" s="436"/>
      <c r="W30" s="511">
        <v>16</v>
      </c>
      <c r="X30" s="436"/>
      <c r="Y30" s="511">
        <f>SUM(Y31:Z34)</f>
        <v>32</v>
      </c>
      <c r="Z30" s="436"/>
      <c r="AA30" s="234"/>
      <c r="AB30" s="235"/>
      <c r="AC30" s="639">
        <f>SUM(AC31:AF34)</f>
        <v>330</v>
      </c>
      <c r="AD30" s="321"/>
      <c r="AE30" s="321"/>
      <c r="AF30" s="321"/>
      <c r="AG30" s="320">
        <f>SUM(AG31:AK34)</f>
        <v>102</v>
      </c>
      <c r="AH30" s="321"/>
      <c r="AI30" s="321"/>
      <c r="AJ30" s="321"/>
      <c r="AK30" s="347"/>
      <c r="AL30" s="320">
        <f>SUM(AL31:AO34)</f>
        <v>11</v>
      </c>
      <c r="AM30" s="321"/>
      <c r="AN30" s="321"/>
      <c r="AO30" s="534"/>
      <c r="AP30" s="321"/>
      <c r="AQ30" s="321"/>
      <c r="AR30" s="321"/>
      <c r="AS30" s="321"/>
      <c r="AT30" s="320"/>
      <c r="AU30" s="321"/>
      <c r="AV30" s="321"/>
      <c r="AW30" s="321"/>
      <c r="AX30" s="347"/>
      <c r="AY30" s="321"/>
      <c r="AZ30" s="321"/>
      <c r="BA30" s="321"/>
      <c r="BB30" s="534"/>
      <c r="BC30" s="538"/>
      <c r="BD30" s="379"/>
      <c r="BE30" s="379"/>
      <c r="BF30" s="379"/>
      <c r="BG30" s="379"/>
      <c r="BH30" s="380"/>
      <c r="BI30" s="18"/>
    </row>
    <row r="31" spans="1:126" s="5" customFormat="1" ht="65.25" customHeight="1" x14ac:dyDescent="0.85">
      <c r="A31" s="460" t="s">
        <v>8</v>
      </c>
      <c r="B31" s="443" t="s">
        <v>144</v>
      </c>
      <c r="C31" s="444"/>
      <c r="D31" s="444"/>
      <c r="E31" s="444"/>
      <c r="F31" s="444"/>
      <c r="G31" s="444"/>
      <c r="H31" s="444"/>
      <c r="I31" s="444"/>
      <c r="J31" s="444"/>
      <c r="K31" s="444"/>
      <c r="L31" s="445"/>
      <c r="M31" s="439">
        <v>1</v>
      </c>
      <c r="N31" s="440"/>
      <c r="O31" s="543"/>
      <c r="P31" s="544"/>
      <c r="Q31" s="530">
        <f>AC31+AP31</f>
        <v>90</v>
      </c>
      <c r="R31" s="531"/>
      <c r="S31" s="439">
        <v>34</v>
      </c>
      <c r="T31" s="529"/>
      <c r="U31" s="541">
        <v>18</v>
      </c>
      <c r="V31" s="440"/>
      <c r="W31" s="205"/>
      <c r="X31" s="206"/>
      <c r="Y31" s="439">
        <v>16</v>
      </c>
      <c r="Z31" s="440"/>
      <c r="AA31" s="156"/>
      <c r="AB31" s="157"/>
      <c r="AC31" s="382">
        <v>90</v>
      </c>
      <c r="AD31" s="276"/>
      <c r="AE31" s="276"/>
      <c r="AF31" s="276"/>
      <c r="AG31" s="275">
        <v>34</v>
      </c>
      <c r="AH31" s="276"/>
      <c r="AI31" s="276"/>
      <c r="AJ31" s="276"/>
      <c r="AK31" s="356"/>
      <c r="AL31" s="276">
        <v>3</v>
      </c>
      <c r="AM31" s="276"/>
      <c r="AN31" s="276"/>
      <c r="AO31" s="276"/>
      <c r="AP31" s="382"/>
      <c r="AQ31" s="276"/>
      <c r="AR31" s="276"/>
      <c r="AS31" s="276"/>
      <c r="AT31" s="275"/>
      <c r="AU31" s="276"/>
      <c r="AV31" s="276"/>
      <c r="AW31" s="276"/>
      <c r="AX31" s="356"/>
      <c r="AY31" s="276"/>
      <c r="AZ31" s="276"/>
      <c r="BA31" s="276"/>
      <c r="BB31" s="383"/>
      <c r="BC31" s="654" t="s">
        <v>20</v>
      </c>
      <c r="BD31" s="358"/>
      <c r="BE31" s="358"/>
      <c r="BF31" s="358"/>
      <c r="BG31" s="358"/>
      <c r="BH31" s="359"/>
      <c r="BI31" s="19"/>
    </row>
    <row r="32" spans="1:126" s="5" customFormat="1" ht="101.25" customHeight="1" x14ac:dyDescent="0.8">
      <c r="A32" s="461"/>
      <c r="B32" s="443" t="s">
        <v>226</v>
      </c>
      <c r="C32" s="444"/>
      <c r="D32" s="444"/>
      <c r="E32" s="444"/>
      <c r="F32" s="444"/>
      <c r="G32" s="444"/>
      <c r="H32" s="444"/>
      <c r="I32" s="444"/>
      <c r="J32" s="444"/>
      <c r="K32" s="444"/>
      <c r="L32" s="445"/>
      <c r="M32" s="298"/>
      <c r="N32" s="462"/>
      <c r="O32" s="298"/>
      <c r="P32" s="311"/>
      <c r="Q32" s="312">
        <f t="shared" ref="Q32:Q34" si="1">AC32+AP32</f>
        <v>60</v>
      </c>
      <c r="R32" s="313"/>
      <c r="S32" s="314"/>
      <c r="T32" s="315"/>
      <c r="U32" s="312"/>
      <c r="V32" s="315"/>
      <c r="W32" s="160"/>
      <c r="X32" s="161"/>
      <c r="Y32" s="298"/>
      <c r="Z32" s="462"/>
      <c r="AA32" s="162"/>
      <c r="AB32" s="162"/>
      <c r="AC32" s="625">
        <v>60</v>
      </c>
      <c r="AD32" s="299"/>
      <c r="AE32" s="299"/>
      <c r="AF32" s="299"/>
      <c r="AG32" s="298"/>
      <c r="AH32" s="299"/>
      <c r="AI32" s="299"/>
      <c r="AJ32" s="299"/>
      <c r="AK32" s="462"/>
      <c r="AL32" s="299">
        <v>2</v>
      </c>
      <c r="AM32" s="299"/>
      <c r="AN32" s="299"/>
      <c r="AO32" s="299"/>
      <c r="AP32" s="625"/>
      <c r="AQ32" s="299"/>
      <c r="AR32" s="299"/>
      <c r="AS32" s="299"/>
      <c r="AT32" s="298"/>
      <c r="AU32" s="299"/>
      <c r="AV32" s="299"/>
      <c r="AW32" s="299"/>
      <c r="AX32" s="462"/>
      <c r="AY32" s="299"/>
      <c r="AZ32" s="299"/>
      <c r="BA32" s="299"/>
      <c r="BB32" s="311"/>
      <c r="BC32" s="382"/>
      <c r="BD32" s="276"/>
      <c r="BE32" s="276"/>
      <c r="BF32" s="276"/>
      <c r="BG32" s="276"/>
      <c r="BH32" s="383"/>
      <c r="BI32" s="17"/>
    </row>
    <row r="33" spans="1:61" s="5" customFormat="1" ht="55.95" customHeight="1" x14ac:dyDescent="0.8">
      <c r="A33" s="185" t="s">
        <v>13</v>
      </c>
      <c r="B33" s="443" t="s">
        <v>161</v>
      </c>
      <c r="C33" s="444"/>
      <c r="D33" s="444"/>
      <c r="E33" s="444"/>
      <c r="F33" s="444"/>
      <c r="G33" s="444"/>
      <c r="H33" s="444"/>
      <c r="I33" s="444"/>
      <c r="J33" s="444"/>
      <c r="K33" s="444"/>
      <c r="L33" s="445"/>
      <c r="M33" s="476">
        <v>1</v>
      </c>
      <c r="N33" s="477"/>
      <c r="O33" s="314"/>
      <c r="P33" s="533"/>
      <c r="Q33" s="312">
        <f t="shared" si="1"/>
        <v>90</v>
      </c>
      <c r="R33" s="313"/>
      <c r="S33" s="314">
        <v>34</v>
      </c>
      <c r="T33" s="533"/>
      <c r="U33" s="312">
        <v>18</v>
      </c>
      <c r="V33" s="313"/>
      <c r="W33" s="158"/>
      <c r="X33" s="159"/>
      <c r="Y33" s="298">
        <v>16</v>
      </c>
      <c r="Z33" s="462"/>
      <c r="AA33" s="160"/>
      <c r="AB33" s="158"/>
      <c r="AC33" s="625">
        <v>90</v>
      </c>
      <c r="AD33" s="299"/>
      <c r="AE33" s="299"/>
      <c r="AF33" s="299"/>
      <c r="AG33" s="298">
        <v>34</v>
      </c>
      <c r="AH33" s="299"/>
      <c r="AI33" s="299"/>
      <c r="AJ33" s="299"/>
      <c r="AK33" s="462"/>
      <c r="AL33" s="299">
        <v>3</v>
      </c>
      <c r="AM33" s="299"/>
      <c r="AN33" s="299"/>
      <c r="AO33" s="299"/>
      <c r="AP33" s="625"/>
      <c r="AQ33" s="299"/>
      <c r="AR33" s="299"/>
      <c r="AS33" s="299"/>
      <c r="AT33" s="298"/>
      <c r="AU33" s="299"/>
      <c r="AV33" s="299"/>
      <c r="AW33" s="299"/>
      <c r="AX33" s="462"/>
      <c r="AY33" s="299"/>
      <c r="AZ33" s="299"/>
      <c r="BA33" s="299"/>
      <c r="BB33" s="311"/>
      <c r="BC33" s="381" t="s">
        <v>21</v>
      </c>
      <c r="BD33" s="325"/>
      <c r="BE33" s="325"/>
      <c r="BF33" s="325"/>
      <c r="BG33" s="325"/>
      <c r="BH33" s="357"/>
      <c r="BI33" s="19"/>
    </row>
    <row r="34" spans="1:61" s="5" customFormat="1" ht="103.5" customHeight="1" thickBot="1" x14ac:dyDescent="0.5">
      <c r="A34" s="230" t="s">
        <v>146</v>
      </c>
      <c r="B34" s="467" t="s">
        <v>223</v>
      </c>
      <c r="C34" s="468"/>
      <c r="D34" s="468"/>
      <c r="E34" s="468"/>
      <c r="F34" s="468"/>
      <c r="G34" s="468"/>
      <c r="H34" s="468"/>
      <c r="I34" s="468"/>
      <c r="J34" s="468"/>
      <c r="K34" s="468"/>
      <c r="L34" s="469"/>
      <c r="M34" s="527"/>
      <c r="N34" s="528"/>
      <c r="O34" s="545">
        <v>1</v>
      </c>
      <c r="P34" s="546"/>
      <c r="Q34" s="336">
        <f t="shared" si="1"/>
        <v>90</v>
      </c>
      <c r="R34" s="337"/>
      <c r="S34" s="332">
        <v>34</v>
      </c>
      <c r="T34" s="532"/>
      <c r="U34" s="336">
        <v>18</v>
      </c>
      <c r="V34" s="337"/>
      <c r="W34" s="369">
        <v>16</v>
      </c>
      <c r="X34" s="377"/>
      <c r="Y34" s="324"/>
      <c r="Z34" s="374"/>
      <c r="AA34" s="324"/>
      <c r="AB34" s="325"/>
      <c r="AC34" s="381">
        <v>90</v>
      </c>
      <c r="AD34" s="325"/>
      <c r="AE34" s="325"/>
      <c r="AF34" s="325"/>
      <c r="AG34" s="324">
        <v>34</v>
      </c>
      <c r="AH34" s="325"/>
      <c r="AI34" s="325"/>
      <c r="AJ34" s="325"/>
      <c r="AK34" s="374"/>
      <c r="AL34" s="325">
        <v>3</v>
      </c>
      <c r="AM34" s="325"/>
      <c r="AN34" s="325"/>
      <c r="AO34" s="325"/>
      <c r="AP34" s="381"/>
      <c r="AQ34" s="325"/>
      <c r="AR34" s="325"/>
      <c r="AS34" s="325"/>
      <c r="AT34" s="324"/>
      <c r="AU34" s="325"/>
      <c r="AV34" s="325"/>
      <c r="AW34" s="325"/>
      <c r="AX34" s="374"/>
      <c r="AY34" s="325"/>
      <c r="AZ34" s="325"/>
      <c r="BA34" s="325"/>
      <c r="BB34" s="357"/>
      <c r="BC34" s="381" t="s">
        <v>182</v>
      </c>
      <c r="BD34" s="325"/>
      <c r="BE34" s="325"/>
      <c r="BF34" s="325"/>
      <c r="BG34" s="325"/>
      <c r="BH34" s="357"/>
      <c r="BI34" s="19"/>
    </row>
    <row r="35" spans="1:61" s="5" customFormat="1" ht="66.599999999999994" customHeight="1" thickBot="1" x14ac:dyDescent="0.85">
      <c r="A35" s="232" t="s">
        <v>14</v>
      </c>
      <c r="B35" s="446" t="s">
        <v>145</v>
      </c>
      <c r="C35" s="406"/>
      <c r="D35" s="406"/>
      <c r="E35" s="406"/>
      <c r="F35" s="406"/>
      <c r="G35" s="406"/>
      <c r="H35" s="406"/>
      <c r="I35" s="406"/>
      <c r="J35" s="406"/>
      <c r="K35" s="406"/>
      <c r="L35" s="407"/>
      <c r="M35" s="520"/>
      <c r="N35" s="521"/>
      <c r="O35" s="520"/>
      <c r="P35" s="547"/>
      <c r="Q35" s="511">
        <f>SUM(Q36:R37)</f>
        <v>270</v>
      </c>
      <c r="R35" s="436"/>
      <c r="S35" s="328">
        <f>SUM(S36:T37)</f>
        <v>34</v>
      </c>
      <c r="T35" s="512"/>
      <c r="U35" s="511">
        <f>SUM(U36:V37)</f>
        <v>34</v>
      </c>
      <c r="V35" s="436"/>
      <c r="W35" s="320"/>
      <c r="X35" s="347"/>
      <c r="Y35" s="320"/>
      <c r="Z35" s="347"/>
      <c r="AA35" s="638"/>
      <c r="AB35" s="390"/>
      <c r="AC35" s="639">
        <f>AC36+AC37</f>
        <v>180</v>
      </c>
      <c r="AD35" s="321"/>
      <c r="AE35" s="321"/>
      <c r="AF35" s="321"/>
      <c r="AG35" s="320">
        <f>AG36+AG37</f>
        <v>34</v>
      </c>
      <c r="AH35" s="321"/>
      <c r="AI35" s="321"/>
      <c r="AJ35" s="321"/>
      <c r="AK35" s="347"/>
      <c r="AL35" s="321">
        <f>AL36+AL37</f>
        <v>3</v>
      </c>
      <c r="AM35" s="321"/>
      <c r="AN35" s="321"/>
      <c r="AO35" s="321"/>
      <c r="AP35" s="639"/>
      <c r="AQ35" s="321"/>
      <c r="AR35" s="321"/>
      <c r="AS35" s="321"/>
      <c r="AT35" s="320"/>
      <c r="AU35" s="321"/>
      <c r="AV35" s="321"/>
      <c r="AW35" s="321"/>
      <c r="AX35" s="347"/>
      <c r="AY35" s="321"/>
      <c r="AZ35" s="321"/>
      <c r="BA35" s="321"/>
      <c r="BB35" s="534"/>
      <c r="BC35" s="538"/>
      <c r="BD35" s="379"/>
      <c r="BE35" s="379"/>
      <c r="BF35" s="379"/>
      <c r="BG35" s="379"/>
      <c r="BH35" s="380"/>
      <c r="BI35" s="19"/>
    </row>
    <row r="36" spans="1:61" s="46" customFormat="1" ht="60" customHeight="1" x14ac:dyDescent="0.8">
      <c r="A36" s="236" t="s">
        <v>15</v>
      </c>
      <c r="B36" s="470" t="s">
        <v>162</v>
      </c>
      <c r="C36" s="471"/>
      <c r="D36" s="471"/>
      <c r="E36" s="471"/>
      <c r="F36" s="471"/>
      <c r="G36" s="471"/>
      <c r="H36" s="471"/>
      <c r="I36" s="471"/>
      <c r="J36" s="471"/>
      <c r="K36" s="471"/>
      <c r="L36" s="472"/>
      <c r="M36" s="522"/>
      <c r="N36" s="523"/>
      <c r="O36" s="522">
        <v>1</v>
      </c>
      <c r="P36" s="548"/>
      <c r="Q36" s="350">
        <f>AC36+AP36</f>
        <v>90</v>
      </c>
      <c r="R36" s="351"/>
      <c r="S36" s="348">
        <v>34</v>
      </c>
      <c r="T36" s="349"/>
      <c r="U36" s="350">
        <v>34</v>
      </c>
      <c r="V36" s="351"/>
      <c r="W36" s="237"/>
      <c r="X36" s="238"/>
      <c r="Y36" s="522"/>
      <c r="Z36" s="523"/>
      <c r="AA36" s="237"/>
      <c r="AB36" s="239"/>
      <c r="AC36" s="382">
        <v>90</v>
      </c>
      <c r="AD36" s="276"/>
      <c r="AE36" s="276"/>
      <c r="AF36" s="276"/>
      <c r="AG36" s="275">
        <v>34</v>
      </c>
      <c r="AH36" s="276"/>
      <c r="AI36" s="276"/>
      <c r="AJ36" s="276"/>
      <c r="AK36" s="356"/>
      <c r="AL36" s="276">
        <v>3</v>
      </c>
      <c r="AM36" s="276"/>
      <c r="AN36" s="276"/>
      <c r="AO36" s="276"/>
      <c r="AP36" s="382"/>
      <c r="AQ36" s="276"/>
      <c r="AR36" s="276"/>
      <c r="AS36" s="276"/>
      <c r="AT36" s="275"/>
      <c r="AU36" s="276"/>
      <c r="AV36" s="276"/>
      <c r="AW36" s="276"/>
      <c r="AX36" s="356"/>
      <c r="AY36" s="276"/>
      <c r="AZ36" s="276"/>
      <c r="BA36" s="276"/>
      <c r="BB36" s="383"/>
      <c r="BC36" s="382" t="s">
        <v>25</v>
      </c>
      <c r="BD36" s="276"/>
      <c r="BE36" s="276"/>
      <c r="BF36" s="276"/>
      <c r="BG36" s="276"/>
      <c r="BH36" s="383"/>
      <c r="BI36" s="47"/>
    </row>
    <row r="37" spans="1:61" s="188" customFormat="1" ht="60.6" customHeight="1" thickBot="1" x14ac:dyDescent="0.85">
      <c r="A37" s="233" t="s">
        <v>111</v>
      </c>
      <c r="B37" s="473" t="s">
        <v>168</v>
      </c>
      <c r="C37" s="474"/>
      <c r="D37" s="474"/>
      <c r="E37" s="474"/>
      <c r="F37" s="474"/>
      <c r="G37" s="474"/>
      <c r="H37" s="474"/>
      <c r="I37" s="474"/>
      <c r="J37" s="474"/>
      <c r="K37" s="474"/>
      <c r="L37" s="475"/>
      <c r="M37" s="539"/>
      <c r="N37" s="540"/>
      <c r="O37" s="549">
        <v>2</v>
      </c>
      <c r="P37" s="550"/>
      <c r="Q37" s="551">
        <f>AC37+AP37</f>
        <v>180</v>
      </c>
      <c r="R37" s="552"/>
      <c r="S37" s="549"/>
      <c r="T37" s="550"/>
      <c r="U37" s="387"/>
      <c r="V37" s="388"/>
      <c r="W37" s="211"/>
      <c r="X37" s="212"/>
      <c r="Y37" s="646"/>
      <c r="Z37" s="647"/>
      <c r="AA37" s="213"/>
      <c r="AB37" s="211"/>
      <c r="AC37" s="637">
        <v>90</v>
      </c>
      <c r="AD37" s="628"/>
      <c r="AE37" s="628"/>
      <c r="AF37" s="628"/>
      <c r="AG37" s="627"/>
      <c r="AH37" s="628"/>
      <c r="AI37" s="628"/>
      <c r="AJ37" s="628"/>
      <c r="AK37" s="629"/>
      <c r="AL37" s="628"/>
      <c r="AM37" s="628"/>
      <c r="AN37" s="628"/>
      <c r="AO37" s="630"/>
      <c r="AP37" s="637">
        <v>90</v>
      </c>
      <c r="AQ37" s="628"/>
      <c r="AR37" s="628"/>
      <c r="AS37" s="628"/>
      <c r="AT37" s="627"/>
      <c r="AU37" s="628"/>
      <c r="AV37" s="628"/>
      <c r="AW37" s="628"/>
      <c r="AX37" s="629"/>
      <c r="AY37" s="628">
        <v>3</v>
      </c>
      <c r="AZ37" s="628"/>
      <c r="BA37" s="628"/>
      <c r="BB37" s="630"/>
      <c r="BC37" s="384" t="s">
        <v>24</v>
      </c>
      <c r="BD37" s="385"/>
      <c r="BE37" s="385"/>
      <c r="BF37" s="385"/>
      <c r="BG37" s="385"/>
      <c r="BH37" s="386"/>
      <c r="BI37" s="187"/>
    </row>
    <row r="38" spans="1:61" s="5" customFormat="1" ht="92.25" customHeight="1" thickBot="1" x14ac:dyDescent="0.85">
      <c r="A38" s="195" t="s">
        <v>16</v>
      </c>
      <c r="B38" s="405" t="s">
        <v>136</v>
      </c>
      <c r="C38" s="406"/>
      <c r="D38" s="406"/>
      <c r="E38" s="406"/>
      <c r="F38" s="406"/>
      <c r="G38" s="406"/>
      <c r="H38" s="406"/>
      <c r="I38" s="406"/>
      <c r="J38" s="406"/>
      <c r="K38" s="406"/>
      <c r="L38" s="407"/>
      <c r="M38" s="329"/>
      <c r="N38" s="436"/>
      <c r="O38" s="328"/>
      <c r="P38" s="329"/>
      <c r="Q38" s="353">
        <f>Q39+Q43+Q48</f>
        <v>810</v>
      </c>
      <c r="R38" s="353"/>
      <c r="S38" s="353">
        <f>S39+S43+S48</f>
        <v>349</v>
      </c>
      <c r="T38" s="353"/>
      <c r="U38" s="353">
        <f>U39+U43+U48</f>
        <v>200</v>
      </c>
      <c r="V38" s="353"/>
      <c r="W38" s="353"/>
      <c r="X38" s="353"/>
      <c r="Y38" s="353">
        <f>Y39+Y43+Y48</f>
        <v>149</v>
      </c>
      <c r="Z38" s="353"/>
      <c r="AA38" s="636"/>
      <c r="AB38" s="636"/>
      <c r="AC38" s="636">
        <f>AC39+AC43+AC48</f>
        <v>390</v>
      </c>
      <c r="AD38" s="636"/>
      <c r="AE38" s="636"/>
      <c r="AF38" s="636"/>
      <c r="AG38" s="636">
        <f>AG39+AG43+AG48</f>
        <v>187</v>
      </c>
      <c r="AH38" s="636"/>
      <c r="AI38" s="636"/>
      <c r="AJ38" s="636"/>
      <c r="AK38" s="636"/>
      <c r="AL38" s="636">
        <f>AL39+AL43+AL48</f>
        <v>12</v>
      </c>
      <c r="AM38" s="636"/>
      <c r="AN38" s="636"/>
      <c r="AO38" s="636"/>
      <c r="AP38" s="636">
        <f>AP39+AP43</f>
        <v>420</v>
      </c>
      <c r="AQ38" s="636"/>
      <c r="AR38" s="636"/>
      <c r="AS38" s="636"/>
      <c r="AT38" s="636">
        <f>AT39+AT43</f>
        <v>162</v>
      </c>
      <c r="AU38" s="636"/>
      <c r="AV38" s="636"/>
      <c r="AW38" s="636"/>
      <c r="AX38" s="636"/>
      <c r="AY38" s="636">
        <f>AY39+AY43</f>
        <v>14</v>
      </c>
      <c r="AZ38" s="636"/>
      <c r="BA38" s="636"/>
      <c r="BB38" s="636"/>
      <c r="BC38" s="389"/>
      <c r="BD38" s="390"/>
      <c r="BE38" s="390"/>
      <c r="BF38" s="390"/>
      <c r="BG38" s="390"/>
      <c r="BH38" s="391"/>
      <c r="BI38" s="17"/>
    </row>
    <row r="39" spans="1:61" s="151" customFormat="1" ht="93.75" customHeight="1" x14ac:dyDescent="0.45">
      <c r="A39" s="186" t="s">
        <v>9</v>
      </c>
      <c r="B39" s="486" t="s">
        <v>154</v>
      </c>
      <c r="C39" s="487"/>
      <c r="D39" s="487"/>
      <c r="E39" s="487"/>
      <c r="F39" s="487"/>
      <c r="G39" s="487"/>
      <c r="H39" s="487"/>
      <c r="I39" s="487"/>
      <c r="J39" s="487"/>
      <c r="K39" s="487"/>
      <c r="L39" s="488"/>
      <c r="M39" s="330"/>
      <c r="N39" s="481"/>
      <c r="O39" s="330"/>
      <c r="P39" s="331"/>
      <c r="Q39" s="354">
        <f>SUM(Q40:R42)</f>
        <v>240</v>
      </c>
      <c r="R39" s="352"/>
      <c r="S39" s="352">
        <f>SUM(S40:T42)</f>
        <v>90</v>
      </c>
      <c r="T39" s="352"/>
      <c r="U39" s="352">
        <f>SUM(U40:V42)</f>
        <v>45</v>
      </c>
      <c r="V39" s="352"/>
      <c r="W39" s="352"/>
      <c r="X39" s="352"/>
      <c r="Y39" s="352">
        <f>SUM(Y40:Z42)</f>
        <v>45</v>
      </c>
      <c r="Z39" s="352"/>
      <c r="AA39" s="352"/>
      <c r="AB39" s="631"/>
      <c r="AC39" s="672"/>
      <c r="AD39" s="673"/>
      <c r="AE39" s="673"/>
      <c r="AF39" s="673"/>
      <c r="AG39" s="673"/>
      <c r="AH39" s="673"/>
      <c r="AI39" s="673"/>
      <c r="AJ39" s="673"/>
      <c r="AK39" s="673"/>
      <c r="AL39" s="513"/>
      <c r="AM39" s="513"/>
      <c r="AN39" s="513"/>
      <c r="AO39" s="513"/>
      <c r="AP39" s="674">
        <f>SUM(AP40:AS42)</f>
        <v>240</v>
      </c>
      <c r="AQ39" s="513"/>
      <c r="AR39" s="513"/>
      <c r="AS39" s="513"/>
      <c r="AT39" s="675">
        <f>SUM(AT40:AX42)</f>
        <v>90</v>
      </c>
      <c r="AU39" s="513"/>
      <c r="AV39" s="513"/>
      <c r="AW39" s="513"/>
      <c r="AX39" s="676"/>
      <c r="AY39" s="513">
        <f>SUM(AY40:BB42)</f>
        <v>8</v>
      </c>
      <c r="AZ39" s="513"/>
      <c r="BA39" s="513"/>
      <c r="BB39" s="677"/>
      <c r="BC39" s="394"/>
      <c r="BD39" s="395"/>
      <c r="BE39" s="395"/>
      <c r="BF39" s="395"/>
      <c r="BG39" s="395"/>
      <c r="BH39" s="396"/>
      <c r="BI39" s="152"/>
    </row>
    <row r="40" spans="1:61" s="5" customFormat="1" ht="54" customHeight="1" x14ac:dyDescent="0.45">
      <c r="A40" s="210" t="s">
        <v>17</v>
      </c>
      <c r="B40" s="443" t="s">
        <v>147</v>
      </c>
      <c r="C40" s="444"/>
      <c r="D40" s="444"/>
      <c r="E40" s="444"/>
      <c r="F40" s="444"/>
      <c r="G40" s="444"/>
      <c r="H40" s="444"/>
      <c r="I40" s="444"/>
      <c r="J40" s="444"/>
      <c r="K40" s="444"/>
      <c r="L40" s="445"/>
      <c r="M40" s="476"/>
      <c r="N40" s="477"/>
      <c r="O40" s="314">
        <v>2</v>
      </c>
      <c r="P40" s="315"/>
      <c r="Q40" s="334">
        <f>AC40+AP40</f>
        <v>90</v>
      </c>
      <c r="R40" s="335"/>
      <c r="S40" s="335">
        <v>36</v>
      </c>
      <c r="T40" s="335"/>
      <c r="U40" s="335">
        <v>18</v>
      </c>
      <c r="V40" s="335"/>
      <c r="W40" s="355"/>
      <c r="X40" s="355"/>
      <c r="Y40" s="355">
        <v>18</v>
      </c>
      <c r="Z40" s="355"/>
      <c r="AA40" s="355"/>
      <c r="AB40" s="298"/>
      <c r="AC40" s="557"/>
      <c r="AD40" s="355"/>
      <c r="AE40" s="355"/>
      <c r="AF40" s="355"/>
      <c r="AG40" s="355"/>
      <c r="AH40" s="355"/>
      <c r="AI40" s="355"/>
      <c r="AJ40" s="355"/>
      <c r="AK40" s="355"/>
      <c r="AL40" s="299"/>
      <c r="AM40" s="299"/>
      <c r="AN40" s="299"/>
      <c r="AO40" s="299"/>
      <c r="AP40" s="625">
        <v>90</v>
      </c>
      <c r="AQ40" s="299"/>
      <c r="AR40" s="299"/>
      <c r="AS40" s="299"/>
      <c r="AT40" s="298">
        <v>36</v>
      </c>
      <c r="AU40" s="299"/>
      <c r="AV40" s="299"/>
      <c r="AW40" s="299"/>
      <c r="AX40" s="462"/>
      <c r="AY40" s="299">
        <v>3</v>
      </c>
      <c r="AZ40" s="299"/>
      <c r="BA40" s="299"/>
      <c r="BB40" s="311"/>
      <c r="BC40" s="381" t="s">
        <v>22</v>
      </c>
      <c r="BD40" s="325"/>
      <c r="BE40" s="325"/>
      <c r="BF40" s="325"/>
      <c r="BG40" s="325"/>
      <c r="BH40" s="357"/>
      <c r="BI40" s="17"/>
    </row>
    <row r="41" spans="1:61" s="5" customFormat="1" ht="99.75" customHeight="1" x14ac:dyDescent="0.45">
      <c r="A41" s="484" t="s">
        <v>11</v>
      </c>
      <c r="B41" s="443" t="s">
        <v>227</v>
      </c>
      <c r="C41" s="444"/>
      <c r="D41" s="444"/>
      <c r="E41" s="444"/>
      <c r="F41" s="444"/>
      <c r="G41" s="444"/>
      <c r="H41" s="444"/>
      <c r="I41" s="444"/>
      <c r="J41" s="444"/>
      <c r="K41" s="444"/>
      <c r="L41" s="445"/>
      <c r="M41" s="314">
        <v>2</v>
      </c>
      <c r="N41" s="313"/>
      <c r="O41" s="314"/>
      <c r="P41" s="315"/>
      <c r="Q41" s="334">
        <f t="shared" ref="Q41:Q42" si="2">AC41+AP41</f>
        <v>90</v>
      </c>
      <c r="R41" s="335"/>
      <c r="S41" s="335">
        <v>54</v>
      </c>
      <c r="T41" s="335"/>
      <c r="U41" s="335">
        <v>27</v>
      </c>
      <c r="V41" s="335"/>
      <c r="W41" s="298"/>
      <c r="X41" s="462"/>
      <c r="Y41" s="355">
        <v>27</v>
      </c>
      <c r="Z41" s="355"/>
      <c r="AA41" s="355"/>
      <c r="AB41" s="298"/>
      <c r="AC41" s="557"/>
      <c r="AD41" s="355"/>
      <c r="AE41" s="355"/>
      <c r="AF41" s="355"/>
      <c r="AG41" s="355"/>
      <c r="AH41" s="355"/>
      <c r="AI41" s="355"/>
      <c r="AJ41" s="355"/>
      <c r="AK41" s="355"/>
      <c r="AL41" s="299"/>
      <c r="AM41" s="299"/>
      <c r="AN41" s="299"/>
      <c r="AO41" s="299"/>
      <c r="AP41" s="625">
        <v>90</v>
      </c>
      <c r="AQ41" s="299"/>
      <c r="AR41" s="299"/>
      <c r="AS41" s="299"/>
      <c r="AT41" s="298">
        <v>54</v>
      </c>
      <c r="AU41" s="299"/>
      <c r="AV41" s="299"/>
      <c r="AW41" s="299"/>
      <c r="AX41" s="462"/>
      <c r="AY41" s="299">
        <v>3</v>
      </c>
      <c r="AZ41" s="299"/>
      <c r="BA41" s="299"/>
      <c r="BB41" s="311"/>
      <c r="BC41" s="381" t="s">
        <v>26</v>
      </c>
      <c r="BD41" s="325"/>
      <c r="BE41" s="325"/>
      <c r="BF41" s="325"/>
      <c r="BG41" s="325"/>
      <c r="BH41" s="357"/>
      <c r="BI41" s="17"/>
    </row>
    <row r="42" spans="1:61" s="5" customFormat="1" ht="136.5" customHeight="1" thickBot="1" x14ac:dyDescent="0.85">
      <c r="A42" s="485"/>
      <c r="B42" s="414" t="s">
        <v>228</v>
      </c>
      <c r="C42" s="415"/>
      <c r="D42" s="415"/>
      <c r="E42" s="415"/>
      <c r="F42" s="415"/>
      <c r="G42" s="415"/>
      <c r="H42" s="415"/>
      <c r="I42" s="415"/>
      <c r="J42" s="415"/>
      <c r="K42" s="415"/>
      <c r="L42" s="416"/>
      <c r="M42" s="482"/>
      <c r="N42" s="483"/>
      <c r="O42" s="332"/>
      <c r="P42" s="333"/>
      <c r="Q42" s="338">
        <f t="shared" si="2"/>
        <v>60</v>
      </c>
      <c r="R42" s="339"/>
      <c r="S42" s="339"/>
      <c r="T42" s="339"/>
      <c r="U42" s="339"/>
      <c r="V42" s="339"/>
      <c r="W42" s="392"/>
      <c r="X42" s="393"/>
      <c r="Y42" s="284"/>
      <c r="Z42" s="284"/>
      <c r="AA42" s="284"/>
      <c r="AB42" s="324"/>
      <c r="AC42" s="283"/>
      <c r="AD42" s="284"/>
      <c r="AE42" s="284"/>
      <c r="AF42" s="284"/>
      <c r="AG42" s="284"/>
      <c r="AH42" s="284"/>
      <c r="AI42" s="284"/>
      <c r="AJ42" s="284"/>
      <c r="AK42" s="284"/>
      <c r="AL42" s="325"/>
      <c r="AM42" s="325"/>
      <c r="AN42" s="325"/>
      <c r="AO42" s="325"/>
      <c r="AP42" s="381">
        <v>60</v>
      </c>
      <c r="AQ42" s="325"/>
      <c r="AR42" s="325"/>
      <c r="AS42" s="325"/>
      <c r="AT42" s="324"/>
      <c r="AU42" s="325"/>
      <c r="AV42" s="325"/>
      <c r="AW42" s="325"/>
      <c r="AX42" s="374"/>
      <c r="AY42" s="325">
        <v>2</v>
      </c>
      <c r="AZ42" s="325"/>
      <c r="BA42" s="325"/>
      <c r="BB42" s="357"/>
      <c r="BC42" s="619"/>
      <c r="BD42" s="620"/>
      <c r="BE42" s="620"/>
      <c r="BF42" s="620"/>
      <c r="BG42" s="620"/>
      <c r="BH42" s="621"/>
      <c r="BI42" s="17"/>
    </row>
    <row r="43" spans="1:61" s="151" customFormat="1" ht="93" customHeight="1" thickBot="1" x14ac:dyDescent="0.5">
      <c r="A43" s="232" t="s">
        <v>19</v>
      </c>
      <c r="B43" s="446" t="s">
        <v>155</v>
      </c>
      <c r="C43" s="406"/>
      <c r="D43" s="406"/>
      <c r="E43" s="406"/>
      <c r="F43" s="406"/>
      <c r="G43" s="406"/>
      <c r="H43" s="406"/>
      <c r="I43" s="406"/>
      <c r="J43" s="406"/>
      <c r="K43" s="406"/>
      <c r="L43" s="407"/>
      <c r="M43" s="328"/>
      <c r="N43" s="436"/>
      <c r="O43" s="328"/>
      <c r="P43" s="329"/>
      <c r="Q43" s="322">
        <f>SUM(Q44:R47)</f>
        <v>370</v>
      </c>
      <c r="R43" s="323"/>
      <c r="S43" s="323">
        <f>SUM(S44:T47)</f>
        <v>157</v>
      </c>
      <c r="T43" s="323"/>
      <c r="U43" s="323">
        <f>SUM(U44:V47)</f>
        <v>87</v>
      </c>
      <c r="V43" s="323"/>
      <c r="W43" s="616"/>
      <c r="X43" s="616"/>
      <c r="Y43" s="616">
        <f>SUM(Y44:Z47)</f>
        <v>70</v>
      </c>
      <c r="Z43" s="616"/>
      <c r="AA43" s="397"/>
      <c r="AB43" s="398"/>
      <c r="AC43" s="678">
        <f>SUM(AC44:AF47)</f>
        <v>190</v>
      </c>
      <c r="AD43" s="616"/>
      <c r="AE43" s="616"/>
      <c r="AF43" s="616"/>
      <c r="AG43" s="616">
        <f>SUM(AG44:AK47)</f>
        <v>85</v>
      </c>
      <c r="AH43" s="616"/>
      <c r="AI43" s="616"/>
      <c r="AJ43" s="616"/>
      <c r="AK43" s="616"/>
      <c r="AL43" s="321">
        <f>SUM(AL44:AO47)</f>
        <v>6</v>
      </c>
      <c r="AM43" s="321"/>
      <c r="AN43" s="321"/>
      <c r="AO43" s="321"/>
      <c r="AP43" s="639">
        <f>SUM(AP44:AS47)</f>
        <v>180</v>
      </c>
      <c r="AQ43" s="321"/>
      <c r="AR43" s="321"/>
      <c r="AS43" s="321"/>
      <c r="AT43" s="320">
        <f>SUM(AT44:AX47)</f>
        <v>72</v>
      </c>
      <c r="AU43" s="321"/>
      <c r="AV43" s="321"/>
      <c r="AW43" s="321"/>
      <c r="AX43" s="347"/>
      <c r="AY43" s="321">
        <f>SUM(AY45:BB47)</f>
        <v>6</v>
      </c>
      <c r="AZ43" s="321"/>
      <c r="BA43" s="321"/>
      <c r="BB43" s="534"/>
      <c r="BC43" s="321"/>
      <c r="BD43" s="321"/>
      <c r="BE43" s="321"/>
      <c r="BF43" s="321"/>
      <c r="BG43" s="321"/>
      <c r="BH43" s="534"/>
      <c r="BI43" s="150"/>
    </row>
    <row r="44" spans="1:61" s="5" customFormat="1" ht="48" customHeight="1" x14ac:dyDescent="0.8">
      <c r="A44" s="185" t="s">
        <v>18</v>
      </c>
      <c r="B44" s="478" t="s">
        <v>148</v>
      </c>
      <c r="C44" s="479"/>
      <c r="D44" s="479"/>
      <c r="E44" s="479"/>
      <c r="F44" s="479"/>
      <c r="G44" s="479"/>
      <c r="H44" s="479"/>
      <c r="I44" s="479"/>
      <c r="J44" s="479"/>
      <c r="K44" s="479"/>
      <c r="L44" s="480"/>
      <c r="M44" s="275">
        <v>1</v>
      </c>
      <c r="N44" s="356"/>
      <c r="O44" s="275"/>
      <c r="P44" s="276"/>
      <c r="Q44" s="346">
        <f>AC44</f>
        <v>100</v>
      </c>
      <c r="R44" s="345"/>
      <c r="S44" s="345">
        <v>51</v>
      </c>
      <c r="T44" s="345"/>
      <c r="U44" s="345">
        <v>34</v>
      </c>
      <c r="V44" s="345"/>
      <c r="W44" s="340"/>
      <c r="X44" s="341"/>
      <c r="Y44" s="286">
        <v>17</v>
      </c>
      <c r="Z44" s="286"/>
      <c r="AA44" s="286"/>
      <c r="AB44" s="275"/>
      <c r="AC44" s="285">
        <v>100</v>
      </c>
      <c r="AD44" s="286"/>
      <c r="AE44" s="286"/>
      <c r="AF44" s="286"/>
      <c r="AG44" s="286">
        <v>51</v>
      </c>
      <c r="AH44" s="286"/>
      <c r="AI44" s="286"/>
      <c r="AJ44" s="286"/>
      <c r="AK44" s="286"/>
      <c r="AL44" s="276">
        <v>3</v>
      </c>
      <c r="AM44" s="276"/>
      <c r="AN44" s="276"/>
      <c r="AO44" s="276"/>
      <c r="AP44" s="382"/>
      <c r="AQ44" s="276"/>
      <c r="AR44" s="276"/>
      <c r="AS44" s="276"/>
      <c r="AT44" s="275"/>
      <c r="AU44" s="276"/>
      <c r="AV44" s="276"/>
      <c r="AW44" s="276"/>
      <c r="AX44" s="356"/>
      <c r="AY44" s="276"/>
      <c r="AZ44" s="276"/>
      <c r="BA44" s="276"/>
      <c r="BB44" s="383"/>
      <c r="BC44" s="654" t="s">
        <v>27</v>
      </c>
      <c r="BD44" s="358"/>
      <c r="BE44" s="358"/>
      <c r="BF44" s="358"/>
      <c r="BG44" s="358"/>
      <c r="BH44" s="359"/>
      <c r="BI44" s="17"/>
    </row>
    <row r="45" spans="1:61" s="5" customFormat="1" ht="52.95" customHeight="1" x14ac:dyDescent="0.8">
      <c r="A45" s="185" t="s">
        <v>112</v>
      </c>
      <c r="B45" s="443" t="s">
        <v>149</v>
      </c>
      <c r="C45" s="444"/>
      <c r="D45" s="444"/>
      <c r="E45" s="444"/>
      <c r="F45" s="444"/>
      <c r="G45" s="444"/>
      <c r="H45" s="444"/>
      <c r="I45" s="444"/>
      <c r="J45" s="444"/>
      <c r="K45" s="444"/>
      <c r="L45" s="445"/>
      <c r="M45" s="476"/>
      <c r="N45" s="477"/>
      <c r="O45" s="314">
        <v>2</v>
      </c>
      <c r="P45" s="315"/>
      <c r="Q45" s="334">
        <f>AC45+AP45</f>
        <v>90</v>
      </c>
      <c r="R45" s="335"/>
      <c r="S45" s="344">
        <v>36</v>
      </c>
      <c r="T45" s="344"/>
      <c r="U45" s="344">
        <v>18</v>
      </c>
      <c r="V45" s="344"/>
      <c r="W45" s="342"/>
      <c r="X45" s="343"/>
      <c r="Y45" s="267">
        <v>18</v>
      </c>
      <c r="Z45" s="267"/>
      <c r="AA45" s="355"/>
      <c r="AB45" s="298"/>
      <c r="AC45" s="557"/>
      <c r="AD45" s="355"/>
      <c r="AE45" s="355"/>
      <c r="AF45" s="355"/>
      <c r="AG45" s="355"/>
      <c r="AH45" s="355"/>
      <c r="AI45" s="355"/>
      <c r="AJ45" s="355"/>
      <c r="AK45" s="355"/>
      <c r="AL45" s="299"/>
      <c r="AM45" s="299"/>
      <c r="AN45" s="299"/>
      <c r="AO45" s="299"/>
      <c r="AP45" s="625">
        <v>90</v>
      </c>
      <c r="AQ45" s="299"/>
      <c r="AR45" s="299"/>
      <c r="AS45" s="299"/>
      <c r="AT45" s="298">
        <v>36</v>
      </c>
      <c r="AU45" s="299"/>
      <c r="AV45" s="299"/>
      <c r="AW45" s="299"/>
      <c r="AX45" s="462"/>
      <c r="AY45" s="299">
        <v>3</v>
      </c>
      <c r="AZ45" s="299"/>
      <c r="BA45" s="299"/>
      <c r="BB45" s="311"/>
      <c r="BC45" s="381" t="s">
        <v>28</v>
      </c>
      <c r="BD45" s="325"/>
      <c r="BE45" s="325"/>
      <c r="BF45" s="325"/>
      <c r="BG45" s="325"/>
      <c r="BH45" s="357"/>
      <c r="BI45" s="17"/>
    </row>
    <row r="46" spans="1:61" s="5" customFormat="1" ht="51" customHeight="1" x14ac:dyDescent="0.8">
      <c r="A46" s="244" t="s">
        <v>113</v>
      </c>
      <c r="B46" s="443" t="s">
        <v>150</v>
      </c>
      <c r="C46" s="444"/>
      <c r="D46" s="444"/>
      <c r="E46" s="444"/>
      <c r="F46" s="444"/>
      <c r="G46" s="444"/>
      <c r="H46" s="444"/>
      <c r="I46" s="444"/>
      <c r="J46" s="444"/>
      <c r="K46" s="444"/>
      <c r="L46" s="445"/>
      <c r="M46" s="476">
        <v>2</v>
      </c>
      <c r="N46" s="477"/>
      <c r="O46" s="314"/>
      <c r="P46" s="315"/>
      <c r="Q46" s="334">
        <f t="shared" ref="Q46:Q47" si="3">AC46+AP46</f>
        <v>90</v>
      </c>
      <c r="R46" s="335"/>
      <c r="S46" s="344">
        <v>36</v>
      </c>
      <c r="T46" s="344"/>
      <c r="U46" s="344">
        <v>18</v>
      </c>
      <c r="V46" s="344"/>
      <c r="W46" s="342"/>
      <c r="X46" s="343"/>
      <c r="Y46" s="267">
        <v>18</v>
      </c>
      <c r="Z46" s="267"/>
      <c r="AA46" s="355"/>
      <c r="AB46" s="298"/>
      <c r="AC46" s="557"/>
      <c r="AD46" s="355"/>
      <c r="AE46" s="355"/>
      <c r="AF46" s="355"/>
      <c r="AG46" s="355"/>
      <c r="AH46" s="355"/>
      <c r="AI46" s="355"/>
      <c r="AJ46" s="355"/>
      <c r="AK46" s="355"/>
      <c r="AL46" s="299"/>
      <c r="AM46" s="299"/>
      <c r="AN46" s="299"/>
      <c r="AO46" s="299"/>
      <c r="AP46" s="625">
        <v>90</v>
      </c>
      <c r="AQ46" s="299"/>
      <c r="AR46" s="299"/>
      <c r="AS46" s="299"/>
      <c r="AT46" s="298">
        <v>36</v>
      </c>
      <c r="AU46" s="299"/>
      <c r="AV46" s="299"/>
      <c r="AW46" s="299"/>
      <c r="AX46" s="462"/>
      <c r="AY46" s="299">
        <v>3</v>
      </c>
      <c r="AZ46" s="299"/>
      <c r="BA46" s="299"/>
      <c r="BB46" s="311"/>
      <c r="BC46" s="625" t="s">
        <v>23</v>
      </c>
      <c r="BD46" s="299"/>
      <c r="BE46" s="299"/>
      <c r="BF46" s="299"/>
      <c r="BG46" s="299"/>
      <c r="BH46" s="311"/>
      <c r="BI46" s="17"/>
    </row>
    <row r="47" spans="1:61" s="5" customFormat="1" ht="91.95" customHeight="1" thickBot="1" x14ac:dyDescent="0.85">
      <c r="A47" s="231" t="s">
        <v>169</v>
      </c>
      <c r="B47" s="414" t="s">
        <v>170</v>
      </c>
      <c r="C47" s="415"/>
      <c r="D47" s="415"/>
      <c r="E47" s="415"/>
      <c r="F47" s="415"/>
      <c r="G47" s="415"/>
      <c r="H47" s="415"/>
      <c r="I47" s="415"/>
      <c r="J47" s="415"/>
      <c r="K47" s="415"/>
      <c r="L47" s="416"/>
      <c r="M47" s="324"/>
      <c r="N47" s="374"/>
      <c r="O47" s="324">
        <v>1</v>
      </c>
      <c r="P47" s="325"/>
      <c r="Q47" s="338">
        <f t="shared" si="3"/>
        <v>90</v>
      </c>
      <c r="R47" s="339"/>
      <c r="S47" s="339">
        <v>34</v>
      </c>
      <c r="T47" s="339"/>
      <c r="U47" s="339">
        <v>17</v>
      </c>
      <c r="V47" s="339"/>
      <c r="W47" s="392"/>
      <c r="X47" s="393"/>
      <c r="Y47" s="284">
        <v>17</v>
      </c>
      <c r="Z47" s="284"/>
      <c r="AA47" s="284"/>
      <c r="AB47" s="324"/>
      <c r="AC47" s="283">
        <v>90</v>
      </c>
      <c r="AD47" s="284"/>
      <c r="AE47" s="284"/>
      <c r="AF47" s="284"/>
      <c r="AG47" s="284">
        <v>34</v>
      </c>
      <c r="AH47" s="284"/>
      <c r="AI47" s="284"/>
      <c r="AJ47" s="284"/>
      <c r="AK47" s="284"/>
      <c r="AL47" s="325">
        <v>3</v>
      </c>
      <c r="AM47" s="325"/>
      <c r="AN47" s="325"/>
      <c r="AO47" s="325"/>
      <c r="AP47" s="381"/>
      <c r="AQ47" s="325"/>
      <c r="AR47" s="325"/>
      <c r="AS47" s="325"/>
      <c r="AT47" s="324"/>
      <c r="AU47" s="325"/>
      <c r="AV47" s="325"/>
      <c r="AW47" s="325"/>
      <c r="AX47" s="374"/>
      <c r="AY47" s="325"/>
      <c r="AZ47" s="325"/>
      <c r="BA47" s="325"/>
      <c r="BB47" s="357"/>
      <c r="BC47" s="381" t="s">
        <v>29</v>
      </c>
      <c r="BD47" s="325"/>
      <c r="BE47" s="325"/>
      <c r="BF47" s="325"/>
      <c r="BG47" s="325"/>
      <c r="BH47" s="357"/>
      <c r="BI47" s="17"/>
    </row>
    <row r="48" spans="1:61" s="151" customFormat="1" ht="57.6" customHeight="1" thickBot="1" x14ac:dyDescent="0.85">
      <c r="A48" s="232" t="s">
        <v>151</v>
      </c>
      <c r="B48" s="446" t="s">
        <v>164</v>
      </c>
      <c r="C48" s="406"/>
      <c r="D48" s="406"/>
      <c r="E48" s="406"/>
      <c r="F48" s="406"/>
      <c r="G48" s="406"/>
      <c r="H48" s="406"/>
      <c r="I48" s="406"/>
      <c r="J48" s="406"/>
      <c r="K48" s="406"/>
      <c r="L48" s="407"/>
      <c r="M48" s="320"/>
      <c r="N48" s="347"/>
      <c r="O48" s="320"/>
      <c r="P48" s="321"/>
      <c r="Q48" s="322">
        <f>SUM(Q49:R50)</f>
        <v>200</v>
      </c>
      <c r="R48" s="323"/>
      <c r="S48" s="323">
        <f>SUM(S49:T50)</f>
        <v>102</v>
      </c>
      <c r="T48" s="323"/>
      <c r="U48" s="323">
        <f>SUM(U49:V50)</f>
        <v>68</v>
      </c>
      <c r="V48" s="323"/>
      <c r="W48" s="638"/>
      <c r="X48" s="650"/>
      <c r="Y48" s="323">
        <f>SUM(Y49:Z50)</f>
        <v>34</v>
      </c>
      <c r="Z48" s="323"/>
      <c r="AA48" s="397"/>
      <c r="AB48" s="398"/>
      <c r="AC48" s="678">
        <f>AC49+AC50</f>
        <v>200</v>
      </c>
      <c r="AD48" s="616"/>
      <c r="AE48" s="616"/>
      <c r="AF48" s="616"/>
      <c r="AG48" s="616">
        <f>AG49+AG50</f>
        <v>102</v>
      </c>
      <c r="AH48" s="616"/>
      <c r="AI48" s="616"/>
      <c r="AJ48" s="616"/>
      <c r="AK48" s="616"/>
      <c r="AL48" s="321">
        <f>AL49+AL50</f>
        <v>6</v>
      </c>
      <c r="AM48" s="321"/>
      <c r="AN48" s="321"/>
      <c r="AO48" s="321"/>
      <c r="AP48" s="639"/>
      <c r="AQ48" s="321"/>
      <c r="AR48" s="321"/>
      <c r="AS48" s="321"/>
      <c r="AT48" s="320"/>
      <c r="AU48" s="321"/>
      <c r="AV48" s="321"/>
      <c r="AW48" s="321"/>
      <c r="AX48" s="347"/>
      <c r="AY48" s="321"/>
      <c r="AZ48" s="321"/>
      <c r="BA48" s="321"/>
      <c r="BB48" s="534"/>
      <c r="BC48" s="639"/>
      <c r="BD48" s="321"/>
      <c r="BE48" s="321"/>
      <c r="BF48" s="321"/>
      <c r="BG48" s="227"/>
      <c r="BH48" s="228"/>
      <c r="BI48" s="153"/>
    </row>
    <row r="49" spans="1:79" s="5" customFormat="1" ht="131.25" customHeight="1" x14ac:dyDescent="0.8">
      <c r="A49" s="185" t="s">
        <v>152</v>
      </c>
      <c r="B49" s="478" t="s">
        <v>234</v>
      </c>
      <c r="C49" s="479"/>
      <c r="D49" s="479"/>
      <c r="E49" s="479"/>
      <c r="F49" s="479"/>
      <c r="G49" s="479"/>
      <c r="H49" s="479"/>
      <c r="I49" s="479"/>
      <c r="J49" s="479"/>
      <c r="K49" s="479"/>
      <c r="L49" s="480"/>
      <c r="M49" s="275"/>
      <c r="N49" s="356"/>
      <c r="O49" s="275">
        <v>1</v>
      </c>
      <c r="P49" s="276"/>
      <c r="Q49" s="346">
        <f>AC49</f>
        <v>100</v>
      </c>
      <c r="R49" s="345"/>
      <c r="S49" s="345">
        <v>51</v>
      </c>
      <c r="T49" s="345"/>
      <c r="U49" s="345">
        <v>34</v>
      </c>
      <c r="V49" s="345"/>
      <c r="W49" s="340"/>
      <c r="X49" s="341"/>
      <c r="Y49" s="286">
        <v>17</v>
      </c>
      <c r="Z49" s="286"/>
      <c r="AA49" s="286"/>
      <c r="AB49" s="275"/>
      <c r="AC49" s="285">
        <v>100</v>
      </c>
      <c r="AD49" s="286"/>
      <c r="AE49" s="286"/>
      <c r="AF49" s="286"/>
      <c r="AG49" s="286">
        <v>51</v>
      </c>
      <c r="AH49" s="286"/>
      <c r="AI49" s="286"/>
      <c r="AJ49" s="286"/>
      <c r="AK49" s="286"/>
      <c r="AL49" s="276">
        <v>3</v>
      </c>
      <c r="AM49" s="276"/>
      <c r="AN49" s="276"/>
      <c r="AO49" s="276"/>
      <c r="AP49" s="382"/>
      <c r="AQ49" s="276"/>
      <c r="AR49" s="276"/>
      <c r="AS49" s="276"/>
      <c r="AT49" s="275"/>
      <c r="AU49" s="276"/>
      <c r="AV49" s="276"/>
      <c r="AW49" s="276"/>
      <c r="AX49" s="356"/>
      <c r="AY49" s="276"/>
      <c r="AZ49" s="276"/>
      <c r="BA49" s="276"/>
      <c r="BB49" s="383"/>
      <c r="BC49" s="382" t="s">
        <v>184</v>
      </c>
      <c r="BD49" s="276"/>
      <c r="BE49" s="276"/>
      <c r="BF49" s="276"/>
      <c r="BG49" s="276"/>
      <c r="BH49" s="383"/>
      <c r="BI49" s="17"/>
    </row>
    <row r="50" spans="1:79" s="5" customFormat="1" ht="55.95" customHeight="1" thickBot="1" x14ac:dyDescent="0.85">
      <c r="A50" s="189" t="s">
        <v>153</v>
      </c>
      <c r="B50" s="443" t="s">
        <v>163</v>
      </c>
      <c r="C50" s="444"/>
      <c r="D50" s="444"/>
      <c r="E50" s="444"/>
      <c r="F50" s="444"/>
      <c r="G50" s="444"/>
      <c r="H50" s="444"/>
      <c r="I50" s="444"/>
      <c r="J50" s="444"/>
      <c r="K50" s="444"/>
      <c r="L50" s="445"/>
      <c r="M50" s="298">
        <v>1</v>
      </c>
      <c r="N50" s="462"/>
      <c r="O50" s="298"/>
      <c r="P50" s="299"/>
      <c r="Q50" s="338">
        <f>AC50</f>
        <v>100</v>
      </c>
      <c r="R50" s="339"/>
      <c r="S50" s="339">
        <v>51</v>
      </c>
      <c r="T50" s="339"/>
      <c r="U50" s="339">
        <v>34</v>
      </c>
      <c r="V50" s="339"/>
      <c r="W50" s="392"/>
      <c r="X50" s="393"/>
      <c r="Y50" s="284">
        <v>17</v>
      </c>
      <c r="Z50" s="284"/>
      <c r="AA50" s="284"/>
      <c r="AB50" s="324"/>
      <c r="AC50" s="283">
        <v>100</v>
      </c>
      <c r="AD50" s="284"/>
      <c r="AE50" s="284"/>
      <c r="AF50" s="284"/>
      <c r="AG50" s="284">
        <v>51</v>
      </c>
      <c r="AH50" s="284"/>
      <c r="AI50" s="284"/>
      <c r="AJ50" s="284"/>
      <c r="AK50" s="284"/>
      <c r="AL50" s="284">
        <v>3</v>
      </c>
      <c r="AM50" s="284"/>
      <c r="AN50" s="284"/>
      <c r="AO50" s="324"/>
      <c r="AP50" s="283"/>
      <c r="AQ50" s="284"/>
      <c r="AR50" s="284"/>
      <c r="AS50" s="284"/>
      <c r="AT50" s="324"/>
      <c r="AU50" s="325"/>
      <c r="AV50" s="325"/>
      <c r="AW50" s="325"/>
      <c r="AX50" s="374"/>
      <c r="AY50" s="325"/>
      <c r="AZ50" s="325"/>
      <c r="BA50" s="325"/>
      <c r="BB50" s="357"/>
      <c r="BC50" s="381" t="s">
        <v>189</v>
      </c>
      <c r="BD50" s="325"/>
      <c r="BE50" s="325"/>
      <c r="BF50" s="325"/>
      <c r="BG50" s="325"/>
      <c r="BH50" s="357"/>
      <c r="BI50" s="17"/>
    </row>
    <row r="51" spans="1:79" s="5" customFormat="1" ht="48.6" customHeight="1" thickBot="1" x14ac:dyDescent="0.7">
      <c r="A51" s="195" t="s">
        <v>198</v>
      </c>
      <c r="B51" s="405" t="s">
        <v>104</v>
      </c>
      <c r="C51" s="406"/>
      <c r="D51" s="406"/>
      <c r="E51" s="406"/>
      <c r="F51" s="406"/>
      <c r="G51" s="406"/>
      <c r="H51" s="406"/>
      <c r="I51" s="406"/>
      <c r="J51" s="406"/>
      <c r="K51" s="406"/>
      <c r="L51" s="407"/>
      <c r="M51" s="112"/>
      <c r="N51" s="114"/>
      <c r="O51" s="112"/>
      <c r="P51" s="113"/>
      <c r="Q51" s="148"/>
      <c r="R51" s="149"/>
      <c r="S51" s="146"/>
      <c r="T51" s="147"/>
      <c r="U51" s="148"/>
      <c r="V51" s="149"/>
      <c r="W51" s="154"/>
      <c r="X51" s="155"/>
      <c r="Y51" s="136"/>
      <c r="Z51" s="137"/>
      <c r="AA51" s="154"/>
      <c r="AB51" s="207"/>
      <c r="AC51" s="61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8"/>
      <c r="AP51" s="617"/>
      <c r="AQ51" s="397"/>
      <c r="AR51" s="397"/>
      <c r="AS51" s="397"/>
      <c r="AT51" s="398"/>
      <c r="AU51" s="379"/>
      <c r="AV51" s="379"/>
      <c r="AW51" s="379"/>
      <c r="AX51" s="626"/>
      <c r="AY51" s="379"/>
      <c r="AZ51" s="379"/>
      <c r="BA51" s="379"/>
      <c r="BB51" s="380"/>
      <c r="BC51" s="669"/>
      <c r="BD51" s="670"/>
      <c r="BE51" s="670"/>
      <c r="BF51" s="670"/>
      <c r="BG51" s="670"/>
      <c r="BH51" s="671"/>
      <c r="BI51" s="19"/>
    </row>
    <row r="52" spans="1:79" s="3" customFormat="1" ht="58.95" customHeight="1" x14ac:dyDescent="0.45">
      <c r="A52" s="197" t="s">
        <v>118</v>
      </c>
      <c r="B52" s="463" t="s">
        <v>186</v>
      </c>
      <c r="C52" s="464"/>
      <c r="D52" s="464"/>
      <c r="E52" s="464"/>
      <c r="F52" s="464"/>
      <c r="G52" s="464"/>
      <c r="H52" s="464"/>
      <c r="I52" s="464"/>
      <c r="J52" s="464"/>
      <c r="K52" s="464"/>
      <c r="L52" s="465"/>
      <c r="M52" s="326" t="s">
        <v>171</v>
      </c>
      <c r="N52" s="466"/>
      <c r="O52" s="326" t="s">
        <v>172</v>
      </c>
      <c r="P52" s="327"/>
      <c r="Q52" s="316" t="s">
        <v>173</v>
      </c>
      <c r="R52" s="317"/>
      <c r="S52" s="318" t="s">
        <v>174</v>
      </c>
      <c r="T52" s="319"/>
      <c r="U52" s="316" t="s">
        <v>175</v>
      </c>
      <c r="V52" s="317"/>
      <c r="W52" s="163"/>
      <c r="X52" s="164"/>
      <c r="Y52" s="615"/>
      <c r="Z52" s="317"/>
      <c r="AA52" s="615" t="s">
        <v>176</v>
      </c>
      <c r="AB52" s="618"/>
      <c r="AC52" s="285" t="s">
        <v>177</v>
      </c>
      <c r="AD52" s="286"/>
      <c r="AE52" s="286"/>
      <c r="AF52" s="286"/>
      <c r="AG52" s="286" t="s">
        <v>178</v>
      </c>
      <c r="AH52" s="286"/>
      <c r="AI52" s="286"/>
      <c r="AJ52" s="286"/>
      <c r="AK52" s="286"/>
      <c r="AL52" s="286" t="s">
        <v>201</v>
      </c>
      <c r="AM52" s="286"/>
      <c r="AN52" s="286"/>
      <c r="AO52" s="275"/>
      <c r="AP52" s="285" t="s">
        <v>177</v>
      </c>
      <c r="AQ52" s="286"/>
      <c r="AR52" s="286"/>
      <c r="AS52" s="286"/>
      <c r="AT52" s="627" t="s">
        <v>179</v>
      </c>
      <c r="AU52" s="628"/>
      <c r="AV52" s="628"/>
      <c r="AW52" s="628"/>
      <c r="AX52" s="629"/>
      <c r="AY52" s="628" t="s">
        <v>201</v>
      </c>
      <c r="AZ52" s="628"/>
      <c r="BA52" s="628"/>
      <c r="BB52" s="630"/>
      <c r="BC52" s="622" t="s">
        <v>116</v>
      </c>
      <c r="BD52" s="623"/>
      <c r="BE52" s="623"/>
      <c r="BF52" s="623"/>
      <c r="BG52" s="623"/>
      <c r="BH52" s="624"/>
      <c r="BI52" s="15"/>
    </row>
    <row r="53" spans="1:79" s="3" customFormat="1" ht="52.95" customHeight="1" thickBot="1" x14ac:dyDescent="0.5">
      <c r="A53" s="230" t="s">
        <v>190</v>
      </c>
      <c r="B53" s="414" t="s">
        <v>187</v>
      </c>
      <c r="C53" s="415"/>
      <c r="D53" s="415"/>
      <c r="E53" s="415"/>
      <c r="F53" s="415"/>
      <c r="G53" s="415"/>
      <c r="H53" s="415"/>
      <c r="I53" s="415"/>
      <c r="J53" s="415"/>
      <c r="K53" s="415"/>
      <c r="L53" s="416"/>
      <c r="M53" s="408"/>
      <c r="N53" s="409"/>
      <c r="O53" s="410" t="s">
        <v>172</v>
      </c>
      <c r="P53" s="411"/>
      <c r="Q53" s="412" t="s">
        <v>180</v>
      </c>
      <c r="R53" s="409"/>
      <c r="S53" s="408" t="s">
        <v>178</v>
      </c>
      <c r="T53" s="413"/>
      <c r="U53" s="412" t="s">
        <v>181</v>
      </c>
      <c r="V53" s="409"/>
      <c r="W53" s="408"/>
      <c r="X53" s="409"/>
      <c r="Y53" s="408" t="s">
        <v>181</v>
      </c>
      <c r="Z53" s="409"/>
      <c r="AA53" s="240"/>
      <c r="AB53" s="241"/>
      <c r="AC53" s="283" t="s">
        <v>180</v>
      </c>
      <c r="AD53" s="284"/>
      <c r="AE53" s="284"/>
      <c r="AF53" s="284"/>
      <c r="AG53" s="284" t="s">
        <v>178</v>
      </c>
      <c r="AH53" s="284"/>
      <c r="AI53" s="284"/>
      <c r="AJ53" s="284"/>
      <c r="AK53" s="284"/>
      <c r="AL53" s="284" t="s">
        <v>201</v>
      </c>
      <c r="AM53" s="284"/>
      <c r="AN53" s="284"/>
      <c r="AO53" s="324"/>
      <c r="AP53" s="283"/>
      <c r="AQ53" s="284"/>
      <c r="AR53" s="284"/>
      <c r="AS53" s="284"/>
      <c r="AT53" s="324"/>
      <c r="AU53" s="325"/>
      <c r="AV53" s="325"/>
      <c r="AW53" s="325"/>
      <c r="AX53" s="374"/>
      <c r="AY53" s="325"/>
      <c r="AZ53" s="325"/>
      <c r="BA53" s="325"/>
      <c r="BB53" s="357"/>
      <c r="BC53" s="336" t="s">
        <v>117</v>
      </c>
      <c r="BD53" s="333"/>
      <c r="BE53" s="333"/>
      <c r="BF53" s="333"/>
      <c r="BG53" s="333"/>
      <c r="BH53" s="532"/>
      <c r="BI53" s="15"/>
    </row>
    <row r="54" spans="1:79" s="5" customFormat="1" ht="88.95" customHeight="1" thickBot="1" x14ac:dyDescent="0.85">
      <c r="A54" s="229" t="s">
        <v>199</v>
      </c>
      <c r="B54" s="417" t="s">
        <v>221</v>
      </c>
      <c r="C54" s="418"/>
      <c r="D54" s="418"/>
      <c r="E54" s="418"/>
      <c r="F54" s="418"/>
      <c r="G54" s="418"/>
      <c r="H54" s="418"/>
      <c r="I54" s="418"/>
      <c r="J54" s="418"/>
      <c r="K54" s="418"/>
      <c r="L54" s="419"/>
      <c r="M54" s="420"/>
      <c r="N54" s="421"/>
      <c r="O54" s="422" t="s">
        <v>172</v>
      </c>
      <c r="P54" s="423"/>
      <c r="Q54" s="287" t="s">
        <v>180</v>
      </c>
      <c r="R54" s="288"/>
      <c r="S54" s="424" t="s">
        <v>219</v>
      </c>
      <c r="T54" s="425"/>
      <c r="U54" s="287" t="s">
        <v>181</v>
      </c>
      <c r="V54" s="288"/>
      <c r="W54" s="242"/>
      <c r="X54" s="243"/>
      <c r="Y54" s="289" t="s">
        <v>218</v>
      </c>
      <c r="Z54" s="290"/>
      <c r="AA54" s="289"/>
      <c r="AB54" s="297"/>
      <c r="AC54" s="363" t="s">
        <v>180</v>
      </c>
      <c r="AD54" s="364"/>
      <c r="AE54" s="364"/>
      <c r="AF54" s="364"/>
      <c r="AG54" s="300" t="s">
        <v>219</v>
      </c>
      <c r="AH54" s="301"/>
      <c r="AI54" s="301"/>
      <c r="AJ54" s="301"/>
      <c r="AK54" s="302"/>
      <c r="AL54" s="358" t="s">
        <v>201</v>
      </c>
      <c r="AM54" s="358"/>
      <c r="AN54" s="358"/>
      <c r="AO54" s="359"/>
      <c r="AP54" s="370"/>
      <c r="AQ54" s="371"/>
      <c r="AR54" s="371"/>
      <c r="AS54" s="371"/>
      <c r="AT54" s="375"/>
      <c r="AU54" s="358"/>
      <c r="AV54" s="358"/>
      <c r="AW54" s="358"/>
      <c r="AX54" s="376"/>
      <c r="AY54" s="358"/>
      <c r="AZ54" s="358"/>
      <c r="BA54" s="358"/>
      <c r="BB54" s="359"/>
      <c r="BC54" s="655" t="s">
        <v>185</v>
      </c>
      <c r="BD54" s="656"/>
      <c r="BE54" s="656"/>
      <c r="BF54" s="656"/>
      <c r="BG54" s="656"/>
      <c r="BH54" s="657"/>
      <c r="BI54" s="19"/>
    </row>
    <row r="55" spans="1:79" s="5" customFormat="1" ht="103.2" customHeight="1" thickBot="1" x14ac:dyDescent="0.85">
      <c r="A55" s="214" t="s">
        <v>200</v>
      </c>
      <c r="B55" s="400" t="s">
        <v>188</v>
      </c>
      <c r="C55" s="401"/>
      <c r="D55" s="401"/>
      <c r="E55" s="401"/>
      <c r="F55" s="401"/>
      <c r="G55" s="401"/>
      <c r="H55" s="401"/>
      <c r="I55" s="401"/>
      <c r="J55" s="401"/>
      <c r="K55" s="401"/>
      <c r="L55" s="402"/>
      <c r="M55" s="426" t="s">
        <v>171</v>
      </c>
      <c r="N55" s="427"/>
      <c r="O55" s="403" t="s">
        <v>172</v>
      </c>
      <c r="P55" s="404"/>
      <c r="Q55" s="293" t="s">
        <v>235</v>
      </c>
      <c r="R55" s="294"/>
      <c r="S55" s="428"/>
      <c r="T55" s="429"/>
      <c r="U55" s="293"/>
      <c r="V55" s="294"/>
      <c r="W55" s="192"/>
      <c r="X55" s="193"/>
      <c r="Y55" s="295" t="s">
        <v>217</v>
      </c>
      <c r="Z55" s="296"/>
      <c r="AA55" s="194"/>
      <c r="AB55" s="194"/>
      <c r="AC55" s="365" t="s">
        <v>237</v>
      </c>
      <c r="AD55" s="366"/>
      <c r="AE55" s="366"/>
      <c r="AF55" s="367"/>
      <c r="AG55" s="368" t="s">
        <v>236</v>
      </c>
      <c r="AH55" s="368"/>
      <c r="AI55" s="368"/>
      <c r="AJ55" s="368"/>
      <c r="AK55" s="368"/>
      <c r="AL55" s="368" t="s">
        <v>201</v>
      </c>
      <c r="AM55" s="368"/>
      <c r="AN55" s="368"/>
      <c r="AO55" s="369"/>
      <c r="AP55" s="372" t="s">
        <v>237</v>
      </c>
      <c r="AQ55" s="373"/>
      <c r="AR55" s="373"/>
      <c r="AS55" s="373"/>
      <c r="AT55" s="369" t="s">
        <v>238</v>
      </c>
      <c r="AU55" s="360"/>
      <c r="AV55" s="360"/>
      <c r="AW55" s="360"/>
      <c r="AX55" s="377"/>
      <c r="AY55" s="360" t="s">
        <v>201</v>
      </c>
      <c r="AZ55" s="360"/>
      <c r="BA55" s="360"/>
      <c r="BB55" s="361"/>
      <c r="BC55" s="293" t="s">
        <v>208</v>
      </c>
      <c r="BD55" s="649"/>
      <c r="BE55" s="649"/>
      <c r="BF55" s="649"/>
      <c r="BG55" s="649"/>
      <c r="BH55" s="429"/>
      <c r="BI55" s="19"/>
    </row>
    <row r="56" spans="1:79" s="5" customFormat="1" ht="19.5" customHeight="1" thickBot="1" x14ac:dyDescent="0.6">
      <c r="A56" s="121"/>
      <c r="B56" s="67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399"/>
      <c r="N56" s="399"/>
      <c r="O56" s="399"/>
      <c r="P56" s="399"/>
      <c r="Q56" s="24"/>
      <c r="R56" s="24"/>
      <c r="S56" s="292"/>
      <c r="T56" s="292"/>
      <c r="U56" s="292"/>
      <c r="V56" s="292"/>
      <c r="W56" s="24"/>
      <c r="X56" s="23"/>
      <c r="Y56" s="291"/>
      <c r="Z56" s="291"/>
      <c r="AA56" s="24"/>
      <c r="AB56" s="23"/>
      <c r="AC56" s="196"/>
      <c r="AD56" s="196"/>
      <c r="AE56" s="196"/>
      <c r="AF56" s="196"/>
      <c r="AG56" s="196"/>
      <c r="AH56" s="196"/>
      <c r="AI56" s="196"/>
      <c r="AJ56" s="196"/>
      <c r="AK56" s="196"/>
      <c r="AL56" s="196"/>
      <c r="AM56" s="196"/>
      <c r="AN56" s="196"/>
      <c r="AO56" s="378"/>
      <c r="AP56" s="378"/>
      <c r="AQ56" s="196"/>
      <c r="AR56" s="196"/>
      <c r="AS56" s="196"/>
      <c r="AT56" s="196"/>
      <c r="AU56" s="196"/>
      <c r="AV56" s="196"/>
      <c r="AW56" s="17"/>
      <c r="AX56" s="17"/>
      <c r="AY56" s="17"/>
      <c r="AZ56" s="17"/>
      <c r="BA56" s="17"/>
      <c r="BB56" s="17"/>
      <c r="BC56" s="378"/>
      <c r="BD56" s="378"/>
      <c r="BE56" s="378"/>
      <c r="BF56" s="378"/>
      <c r="BG56" s="378"/>
      <c r="BH56" s="17"/>
      <c r="BI56" s="17"/>
    </row>
    <row r="57" spans="1:79" s="5" customFormat="1" ht="45.6" customHeight="1" thickBot="1" x14ac:dyDescent="0.5">
      <c r="A57" s="309" t="s">
        <v>93</v>
      </c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165"/>
      <c r="P57" s="166"/>
      <c r="Q57" s="263">
        <f>Q48+Q39+Q35+Q30+Q43</f>
        <v>1410</v>
      </c>
      <c r="R57" s="277"/>
      <c r="S57" s="263">
        <f>S48+S39+S35+S30+S43</f>
        <v>485</v>
      </c>
      <c r="T57" s="277"/>
      <c r="U57" s="263">
        <f>U48+U43+U39+U35+U30</f>
        <v>288</v>
      </c>
      <c r="V57" s="265"/>
      <c r="W57" s="263">
        <v>16</v>
      </c>
      <c r="X57" s="265"/>
      <c r="Y57" s="263">
        <f>Y48+Y43+Y39+Y30</f>
        <v>181</v>
      </c>
      <c r="Z57" s="265"/>
      <c r="AA57" s="264"/>
      <c r="AB57" s="264"/>
      <c r="AC57" s="362">
        <f>AC48+AC43+AC39+AC29</f>
        <v>900</v>
      </c>
      <c r="AD57" s="362"/>
      <c r="AE57" s="362"/>
      <c r="AF57" s="362"/>
      <c r="AG57" s="362">
        <f>AG48+AG43+AG39+AG29</f>
        <v>323</v>
      </c>
      <c r="AH57" s="362"/>
      <c r="AI57" s="362"/>
      <c r="AJ57" s="362"/>
      <c r="AK57" s="362"/>
      <c r="AL57" s="362">
        <f>AL48+AL43+AL39+AL29</f>
        <v>26</v>
      </c>
      <c r="AM57" s="362"/>
      <c r="AN57" s="362"/>
      <c r="AO57" s="362"/>
      <c r="AP57" s="362">
        <f>AP48+AP43+AP39+AP29</f>
        <v>510</v>
      </c>
      <c r="AQ57" s="362"/>
      <c r="AR57" s="362"/>
      <c r="AS57" s="362"/>
      <c r="AT57" s="362">
        <f>AT48+AT43+AT39+AT29</f>
        <v>162</v>
      </c>
      <c r="AU57" s="362"/>
      <c r="AV57" s="362"/>
      <c r="AW57" s="362"/>
      <c r="AX57" s="362"/>
      <c r="AY57" s="362">
        <f>AY48+AY43+AY39+AY29</f>
        <v>17</v>
      </c>
      <c r="AZ57" s="362"/>
      <c r="BA57" s="362"/>
      <c r="BB57" s="362"/>
      <c r="BC57" s="632"/>
      <c r="BD57" s="632"/>
      <c r="BE57" s="632"/>
      <c r="BF57" s="632"/>
      <c r="BG57" s="632"/>
      <c r="BH57" s="632"/>
      <c r="BI57" s="38"/>
      <c r="BJ57" s="38"/>
      <c r="BK57" s="36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</row>
    <row r="58" spans="1:79" s="5" customFormat="1" ht="37.950000000000003" customHeight="1" x14ac:dyDescent="0.45">
      <c r="A58" s="303" t="s">
        <v>94</v>
      </c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167"/>
      <c r="Q58" s="168"/>
      <c r="R58" s="167"/>
      <c r="S58" s="169"/>
      <c r="T58" s="167"/>
      <c r="U58" s="249"/>
      <c r="V58" s="250"/>
      <c r="W58" s="305"/>
      <c r="X58" s="306"/>
      <c r="Y58" s="305"/>
      <c r="Z58" s="306"/>
      <c r="AA58" s="305"/>
      <c r="AB58" s="250"/>
      <c r="AC58" s="610">
        <f>323/17</f>
        <v>19</v>
      </c>
      <c r="AD58" s="611"/>
      <c r="AE58" s="611"/>
      <c r="AF58" s="611"/>
      <c r="AG58" s="611"/>
      <c r="AH58" s="611"/>
      <c r="AI58" s="611"/>
      <c r="AJ58" s="611"/>
      <c r="AK58" s="611"/>
      <c r="AL58" s="611"/>
      <c r="AM58" s="611"/>
      <c r="AN58" s="611"/>
      <c r="AO58" s="612"/>
      <c r="AP58" s="610">
        <f>162/9</f>
        <v>18</v>
      </c>
      <c r="AQ58" s="611"/>
      <c r="AR58" s="611"/>
      <c r="AS58" s="611"/>
      <c r="AT58" s="611"/>
      <c r="AU58" s="611"/>
      <c r="AV58" s="611"/>
      <c r="AW58" s="611"/>
      <c r="AX58" s="611"/>
      <c r="AY58" s="611"/>
      <c r="AZ58" s="611"/>
      <c r="BA58" s="611"/>
      <c r="BB58" s="612"/>
      <c r="BC58" s="633"/>
      <c r="BD58" s="634"/>
      <c r="BE58" s="634"/>
      <c r="BF58" s="634"/>
      <c r="BG58" s="634"/>
      <c r="BH58" s="635"/>
      <c r="BI58" s="38"/>
      <c r="BJ58" s="38"/>
      <c r="BK58" s="36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</row>
    <row r="59" spans="1:79" s="5" customFormat="1" ht="39.6" customHeight="1" x14ac:dyDescent="0.45">
      <c r="A59" s="307" t="s">
        <v>115</v>
      </c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8"/>
      <c r="N59" s="308"/>
      <c r="O59" s="170"/>
      <c r="P59" s="171"/>
      <c r="Q59" s="247">
        <v>2</v>
      </c>
      <c r="R59" s="248"/>
      <c r="S59" s="172"/>
      <c r="T59" s="172"/>
      <c r="U59" s="173"/>
      <c r="V59" s="174"/>
      <c r="W59" s="175"/>
      <c r="X59" s="176"/>
      <c r="Y59" s="175"/>
      <c r="Z59" s="176"/>
      <c r="AA59" s="175"/>
      <c r="AB59" s="174"/>
      <c r="AC59" s="280">
        <v>1</v>
      </c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2"/>
      <c r="AP59" s="280">
        <v>1</v>
      </c>
      <c r="AQ59" s="281"/>
      <c r="AR59" s="281"/>
      <c r="AS59" s="281"/>
      <c r="AT59" s="281"/>
      <c r="AU59" s="281"/>
      <c r="AV59" s="281"/>
      <c r="AW59" s="281"/>
      <c r="AX59" s="281"/>
      <c r="AY59" s="281"/>
      <c r="AZ59" s="281"/>
      <c r="BA59" s="281"/>
      <c r="BB59" s="282"/>
      <c r="BC59" s="607"/>
      <c r="BD59" s="608"/>
      <c r="BE59" s="608"/>
      <c r="BF59" s="608"/>
      <c r="BG59" s="608"/>
      <c r="BH59" s="609"/>
      <c r="BI59" s="38"/>
      <c r="BJ59" s="38"/>
      <c r="BK59" s="36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</row>
    <row r="60" spans="1:79" s="5" customFormat="1" ht="40.950000000000003" customHeight="1" x14ac:dyDescent="0.45">
      <c r="A60" s="307" t="s">
        <v>95</v>
      </c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8"/>
      <c r="N60" s="308"/>
      <c r="O60" s="177"/>
      <c r="P60" s="171"/>
      <c r="Q60" s="247"/>
      <c r="R60" s="248"/>
      <c r="S60" s="177"/>
      <c r="T60" s="177"/>
      <c r="U60" s="613"/>
      <c r="V60" s="614"/>
      <c r="W60" s="278"/>
      <c r="X60" s="279"/>
      <c r="Y60" s="278"/>
      <c r="Z60" s="279"/>
      <c r="AA60" s="278"/>
      <c r="AB60" s="614"/>
      <c r="AC60" s="280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2"/>
      <c r="AP60" s="280"/>
      <c r="AQ60" s="281"/>
      <c r="AR60" s="281"/>
      <c r="AS60" s="281"/>
      <c r="AT60" s="281"/>
      <c r="AU60" s="281"/>
      <c r="AV60" s="281"/>
      <c r="AW60" s="281"/>
      <c r="AX60" s="281"/>
      <c r="AY60" s="281"/>
      <c r="AZ60" s="281"/>
      <c r="BA60" s="281"/>
      <c r="BB60" s="282"/>
      <c r="BC60" s="607"/>
      <c r="BD60" s="608"/>
      <c r="BE60" s="608"/>
      <c r="BF60" s="608"/>
      <c r="BG60" s="608"/>
      <c r="BH60" s="609"/>
      <c r="BI60" s="36"/>
      <c r="BJ60" s="36"/>
      <c r="BK60" s="36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</row>
    <row r="61" spans="1:79" s="5" customFormat="1" ht="40.200000000000003" customHeight="1" x14ac:dyDescent="0.45">
      <c r="A61" s="571" t="s">
        <v>96</v>
      </c>
      <c r="B61" s="572"/>
      <c r="C61" s="572"/>
      <c r="D61" s="572"/>
      <c r="E61" s="572"/>
      <c r="F61" s="572"/>
      <c r="G61" s="572"/>
      <c r="H61" s="572"/>
      <c r="I61" s="572"/>
      <c r="J61" s="572"/>
      <c r="K61" s="572"/>
      <c r="L61" s="572"/>
      <c r="M61" s="572"/>
      <c r="N61" s="572"/>
      <c r="O61" s="177"/>
      <c r="P61" s="177"/>
      <c r="Q61" s="247">
        <v>6</v>
      </c>
      <c r="R61" s="248"/>
      <c r="S61" s="178"/>
      <c r="T61" s="177"/>
      <c r="U61" s="179"/>
      <c r="V61" s="180"/>
      <c r="W61" s="278"/>
      <c r="X61" s="279"/>
      <c r="Y61" s="278"/>
      <c r="Z61" s="279"/>
      <c r="AA61" s="278"/>
      <c r="AB61" s="614"/>
      <c r="AC61" s="280">
        <v>4</v>
      </c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2"/>
      <c r="AP61" s="280">
        <v>2</v>
      </c>
      <c r="AQ61" s="281"/>
      <c r="AR61" s="281"/>
      <c r="AS61" s="281"/>
      <c r="AT61" s="281"/>
      <c r="AU61" s="281"/>
      <c r="AV61" s="281"/>
      <c r="AW61" s="281"/>
      <c r="AX61" s="281"/>
      <c r="AY61" s="281"/>
      <c r="AZ61" s="281"/>
      <c r="BA61" s="281"/>
      <c r="BB61" s="282"/>
      <c r="BC61" s="607"/>
      <c r="BD61" s="608"/>
      <c r="BE61" s="608"/>
      <c r="BF61" s="608"/>
      <c r="BG61" s="608"/>
      <c r="BH61" s="609"/>
      <c r="BI61" s="36"/>
      <c r="BJ61" s="36"/>
      <c r="BK61" s="36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6"/>
      <c r="BY61" s="36"/>
      <c r="BZ61" s="36"/>
      <c r="CA61" s="36"/>
    </row>
    <row r="62" spans="1:79" s="5" customFormat="1" ht="43.95" customHeight="1" thickBot="1" x14ac:dyDescent="0.5">
      <c r="A62" s="261" t="s">
        <v>97</v>
      </c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181"/>
      <c r="P62" s="181"/>
      <c r="Q62" s="577">
        <v>7</v>
      </c>
      <c r="R62" s="578"/>
      <c r="S62" s="182"/>
      <c r="T62" s="181"/>
      <c r="U62" s="183"/>
      <c r="V62" s="181"/>
      <c r="W62" s="579"/>
      <c r="X62" s="582"/>
      <c r="Y62" s="579"/>
      <c r="Z62" s="582"/>
      <c r="AA62" s="579"/>
      <c r="AB62" s="580"/>
      <c r="AC62" s="583">
        <v>4</v>
      </c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  <c r="AO62" s="585"/>
      <c r="AP62" s="583">
        <v>3</v>
      </c>
      <c r="AQ62" s="584"/>
      <c r="AR62" s="584"/>
      <c r="AS62" s="584"/>
      <c r="AT62" s="584"/>
      <c r="AU62" s="584"/>
      <c r="AV62" s="584"/>
      <c r="AW62" s="584"/>
      <c r="AX62" s="584"/>
      <c r="AY62" s="584"/>
      <c r="AZ62" s="584"/>
      <c r="BA62" s="584"/>
      <c r="BB62" s="585"/>
      <c r="BC62" s="591"/>
      <c r="BD62" s="592"/>
      <c r="BE62" s="592"/>
      <c r="BF62" s="592"/>
      <c r="BG62" s="592"/>
      <c r="BH62" s="593"/>
      <c r="BI62" s="36"/>
      <c r="BJ62" s="36"/>
      <c r="BK62" s="36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6"/>
      <c r="BY62" s="36"/>
      <c r="BZ62" s="36"/>
      <c r="CA62" s="36"/>
    </row>
    <row r="63" spans="1:79" s="5" customFormat="1" ht="21.75" customHeight="1" thickBot="1" x14ac:dyDescent="0.5">
      <c r="A63" s="123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8"/>
      <c r="U63" s="118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581"/>
      <c r="AH63" s="581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43"/>
      <c r="AT63" s="43"/>
      <c r="AU63" s="43"/>
      <c r="AV63" s="119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2"/>
      <c r="BI63" s="36"/>
      <c r="BJ63" s="36"/>
      <c r="BK63" s="36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6"/>
      <c r="BY63" s="36"/>
      <c r="BZ63" s="36"/>
      <c r="CA63" s="36"/>
    </row>
    <row r="64" spans="1:79" s="5" customFormat="1" ht="59.25" customHeight="1" thickBot="1" x14ac:dyDescent="0.5">
      <c r="A64" s="263" t="s">
        <v>98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5"/>
      <c r="AB64" s="263" t="s">
        <v>114</v>
      </c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64"/>
      <c r="AO64" s="264"/>
      <c r="AP64" s="264"/>
      <c r="AQ64" s="264"/>
      <c r="AR64" s="264"/>
      <c r="AS64" s="265"/>
      <c r="AT64" s="263" t="s">
        <v>99</v>
      </c>
      <c r="AU64" s="264"/>
      <c r="AV64" s="264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5"/>
      <c r="BI64" s="36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</row>
    <row r="65" spans="1:79" s="5" customFormat="1" ht="96" customHeight="1" x14ac:dyDescent="0.45">
      <c r="A65" s="600" t="s">
        <v>100</v>
      </c>
      <c r="B65" s="573"/>
      <c r="C65" s="573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 t="s">
        <v>101</v>
      </c>
      <c r="Q65" s="573"/>
      <c r="R65" s="573"/>
      <c r="S65" s="573"/>
      <c r="T65" s="573" t="s">
        <v>102</v>
      </c>
      <c r="U65" s="573"/>
      <c r="V65" s="573"/>
      <c r="W65" s="573"/>
      <c r="X65" s="586" t="s">
        <v>103</v>
      </c>
      <c r="Y65" s="586"/>
      <c r="Z65" s="586"/>
      <c r="AA65" s="587"/>
      <c r="AB65" s="249" t="s">
        <v>101</v>
      </c>
      <c r="AC65" s="250"/>
      <c r="AD65" s="250"/>
      <c r="AE65" s="250"/>
      <c r="AF65" s="250"/>
      <c r="AG65" s="306"/>
      <c r="AH65" s="574" t="s">
        <v>102</v>
      </c>
      <c r="AI65" s="575"/>
      <c r="AJ65" s="575"/>
      <c r="AK65" s="575"/>
      <c r="AL65" s="588"/>
      <c r="AM65" s="574" t="s">
        <v>103</v>
      </c>
      <c r="AN65" s="575"/>
      <c r="AO65" s="575"/>
      <c r="AP65" s="575"/>
      <c r="AQ65" s="575"/>
      <c r="AR65" s="575"/>
      <c r="AS65" s="576"/>
      <c r="AT65" s="594" t="s">
        <v>167</v>
      </c>
      <c r="AU65" s="595"/>
      <c r="AV65" s="595"/>
      <c r="AW65" s="595"/>
      <c r="AX65" s="595"/>
      <c r="AY65" s="595"/>
      <c r="AZ65" s="595"/>
      <c r="BA65" s="595"/>
      <c r="BB65" s="595"/>
      <c r="BC65" s="595"/>
      <c r="BD65" s="595"/>
      <c r="BE65" s="595"/>
      <c r="BF65" s="595"/>
      <c r="BG65" s="595"/>
      <c r="BH65" s="596"/>
      <c r="BI65" s="36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41"/>
      <c r="BU65" s="37"/>
      <c r="BV65" s="42"/>
      <c r="BW65" s="42"/>
      <c r="BX65" s="42"/>
      <c r="BY65" s="41"/>
      <c r="BZ65" s="37"/>
      <c r="CA65" s="37"/>
    </row>
    <row r="66" spans="1:79" s="5" customFormat="1" ht="48.75" customHeight="1" x14ac:dyDescent="0.45">
      <c r="A66" s="601" t="s">
        <v>196</v>
      </c>
      <c r="B66" s="602"/>
      <c r="C66" s="602"/>
      <c r="D66" s="602"/>
      <c r="E66" s="602"/>
      <c r="F66" s="602"/>
      <c r="G66" s="602"/>
      <c r="H66" s="602"/>
      <c r="I66" s="602"/>
      <c r="J66" s="602"/>
      <c r="K66" s="602"/>
      <c r="L66" s="602"/>
      <c r="M66" s="602"/>
      <c r="N66" s="602"/>
      <c r="O66" s="603"/>
      <c r="P66" s="257">
        <v>2</v>
      </c>
      <c r="Q66" s="252"/>
      <c r="R66" s="252"/>
      <c r="S66" s="253"/>
      <c r="T66" s="257">
        <v>2</v>
      </c>
      <c r="U66" s="252"/>
      <c r="V66" s="252"/>
      <c r="W66" s="253"/>
      <c r="X66" s="269">
        <v>3</v>
      </c>
      <c r="Y66" s="270"/>
      <c r="Z66" s="270"/>
      <c r="AA66" s="271"/>
      <c r="AB66" s="251">
        <v>2</v>
      </c>
      <c r="AC66" s="252"/>
      <c r="AD66" s="252"/>
      <c r="AE66" s="252"/>
      <c r="AF66" s="252"/>
      <c r="AG66" s="253"/>
      <c r="AH66" s="257">
        <v>9</v>
      </c>
      <c r="AI66" s="252"/>
      <c r="AJ66" s="252"/>
      <c r="AK66" s="252"/>
      <c r="AL66" s="253"/>
      <c r="AM66" s="257">
        <v>14</v>
      </c>
      <c r="AN66" s="252"/>
      <c r="AO66" s="252"/>
      <c r="AP66" s="252"/>
      <c r="AQ66" s="252"/>
      <c r="AR66" s="252"/>
      <c r="AS66" s="259"/>
      <c r="AT66" s="597"/>
      <c r="AU66" s="598"/>
      <c r="AV66" s="598"/>
      <c r="AW66" s="598"/>
      <c r="AX66" s="598"/>
      <c r="AY66" s="598"/>
      <c r="AZ66" s="598"/>
      <c r="BA66" s="598"/>
      <c r="BB66" s="598"/>
      <c r="BC66" s="598"/>
      <c r="BD66" s="598"/>
      <c r="BE66" s="598"/>
      <c r="BF66" s="598"/>
      <c r="BG66" s="598"/>
      <c r="BH66" s="599"/>
      <c r="BI66" s="48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41"/>
      <c r="BU66" s="37"/>
      <c r="BV66" s="42"/>
      <c r="BW66" s="42"/>
      <c r="BX66" s="42"/>
      <c r="BY66" s="41"/>
      <c r="BZ66" s="37"/>
      <c r="CA66" s="37"/>
    </row>
    <row r="67" spans="1:79" s="5" customFormat="1" ht="43.95" customHeight="1" thickBot="1" x14ac:dyDescent="0.5">
      <c r="A67" s="604"/>
      <c r="B67" s="605"/>
      <c r="C67" s="605"/>
      <c r="D67" s="605"/>
      <c r="E67" s="605"/>
      <c r="F67" s="605"/>
      <c r="G67" s="605"/>
      <c r="H67" s="605"/>
      <c r="I67" s="605"/>
      <c r="J67" s="605"/>
      <c r="K67" s="605"/>
      <c r="L67" s="605"/>
      <c r="M67" s="605"/>
      <c r="N67" s="605"/>
      <c r="O67" s="606"/>
      <c r="P67" s="258"/>
      <c r="Q67" s="255"/>
      <c r="R67" s="255"/>
      <c r="S67" s="256"/>
      <c r="T67" s="258"/>
      <c r="U67" s="255"/>
      <c r="V67" s="255"/>
      <c r="W67" s="256"/>
      <c r="X67" s="272"/>
      <c r="Y67" s="273"/>
      <c r="Z67" s="273"/>
      <c r="AA67" s="274"/>
      <c r="AB67" s="254"/>
      <c r="AC67" s="255"/>
      <c r="AD67" s="255"/>
      <c r="AE67" s="255"/>
      <c r="AF67" s="255"/>
      <c r="AG67" s="256"/>
      <c r="AH67" s="258"/>
      <c r="AI67" s="255"/>
      <c r="AJ67" s="255"/>
      <c r="AK67" s="255"/>
      <c r="AL67" s="256"/>
      <c r="AM67" s="258"/>
      <c r="AN67" s="255"/>
      <c r="AO67" s="255"/>
      <c r="AP67" s="255"/>
      <c r="AQ67" s="255"/>
      <c r="AR67" s="255"/>
      <c r="AS67" s="260"/>
      <c r="AT67" s="254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60"/>
      <c r="BI67" s="36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</row>
    <row r="69" spans="1:79" s="208" customFormat="1" ht="39" customHeight="1" thickBot="1" x14ac:dyDescent="0.35">
      <c r="A69" s="651" t="s">
        <v>137</v>
      </c>
      <c r="B69" s="651"/>
      <c r="C69" s="651"/>
      <c r="D69" s="651"/>
      <c r="E69" s="651"/>
      <c r="F69" s="651"/>
      <c r="G69" s="651"/>
      <c r="H69" s="651"/>
      <c r="I69" s="651"/>
      <c r="J69" s="651"/>
      <c r="K69" s="651"/>
      <c r="L69" s="651"/>
      <c r="M69" s="651"/>
      <c r="N69" s="651"/>
      <c r="O69" s="651"/>
      <c r="P69" s="651"/>
      <c r="Q69" s="651"/>
      <c r="R69" s="651"/>
      <c r="S69" s="651"/>
      <c r="T69" s="651"/>
      <c r="U69" s="651"/>
      <c r="V69" s="651"/>
      <c r="W69" s="651"/>
      <c r="X69" s="651"/>
      <c r="Y69" s="651"/>
      <c r="Z69" s="651"/>
      <c r="AA69" s="651"/>
      <c r="AB69" s="651"/>
      <c r="AC69" s="651"/>
      <c r="AD69" s="651"/>
      <c r="AE69" s="651"/>
      <c r="AF69" s="651"/>
      <c r="AG69" s="651"/>
      <c r="AH69" s="651"/>
      <c r="AI69" s="651"/>
      <c r="AJ69" s="651"/>
      <c r="AK69" s="651"/>
      <c r="AL69" s="651"/>
      <c r="AM69" s="651"/>
      <c r="AN69" s="651"/>
      <c r="AO69" s="651"/>
      <c r="AP69" s="651"/>
      <c r="AQ69" s="651"/>
      <c r="AR69" s="651"/>
      <c r="AS69" s="651"/>
      <c r="AT69" s="651"/>
      <c r="AU69" s="651"/>
      <c r="AV69" s="651"/>
      <c r="AW69" s="651"/>
      <c r="AX69" s="651"/>
      <c r="AY69" s="651"/>
      <c r="AZ69" s="651"/>
      <c r="BA69" s="651"/>
      <c r="BB69" s="651"/>
      <c r="BC69" s="651"/>
      <c r="BD69" s="651"/>
      <c r="BE69" s="651"/>
      <c r="BF69" s="651"/>
      <c r="BG69" s="651"/>
      <c r="BH69" s="651"/>
    </row>
    <row r="70" spans="1:79" s="209" customFormat="1" ht="225" customHeight="1" x14ac:dyDescent="0.3">
      <c r="A70" s="431" t="s">
        <v>202</v>
      </c>
      <c r="B70" s="432"/>
      <c r="C70" s="432"/>
      <c r="D70" s="432"/>
      <c r="E70" s="432" t="s">
        <v>203</v>
      </c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2"/>
      <c r="AK70" s="432"/>
      <c r="AL70" s="432"/>
      <c r="AM70" s="432"/>
      <c r="AN70" s="432"/>
      <c r="AO70" s="432"/>
      <c r="AP70" s="432"/>
      <c r="AQ70" s="432"/>
      <c r="AR70" s="432"/>
      <c r="AS70" s="432"/>
      <c r="AT70" s="432"/>
      <c r="AU70" s="432"/>
      <c r="AV70" s="432"/>
      <c r="AW70" s="432"/>
      <c r="AX70" s="432"/>
      <c r="AY70" s="432"/>
      <c r="AZ70" s="432"/>
      <c r="BA70" s="432"/>
      <c r="BB70" s="432"/>
      <c r="BC70" s="432"/>
      <c r="BD70" s="652" t="s">
        <v>204</v>
      </c>
      <c r="BE70" s="652"/>
      <c r="BF70" s="652"/>
      <c r="BG70" s="652"/>
      <c r="BH70" s="653"/>
    </row>
    <row r="71" spans="1:79" s="3" customFormat="1" ht="129" customHeight="1" x14ac:dyDescent="0.3">
      <c r="A71" s="266" t="s">
        <v>24</v>
      </c>
      <c r="B71" s="267"/>
      <c r="C71" s="267"/>
      <c r="D71" s="267"/>
      <c r="E71" s="590" t="s">
        <v>209</v>
      </c>
      <c r="F71" s="590"/>
      <c r="G71" s="590"/>
      <c r="H71" s="590"/>
      <c r="I71" s="590"/>
      <c r="J71" s="590"/>
      <c r="K71" s="590"/>
      <c r="L71" s="590"/>
      <c r="M71" s="590"/>
      <c r="N71" s="590"/>
      <c r="O71" s="590"/>
      <c r="P71" s="590"/>
      <c r="Q71" s="590"/>
      <c r="R71" s="590"/>
      <c r="S71" s="590"/>
      <c r="T71" s="590"/>
      <c r="U71" s="590"/>
      <c r="V71" s="590"/>
      <c r="W71" s="590"/>
      <c r="X71" s="590"/>
      <c r="Y71" s="590"/>
      <c r="Z71" s="590"/>
      <c r="AA71" s="590"/>
      <c r="AB71" s="590"/>
      <c r="AC71" s="590"/>
      <c r="AD71" s="590"/>
      <c r="AE71" s="590"/>
      <c r="AF71" s="590"/>
      <c r="AG71" s="590"/>
      <c r="AH71" s="590"/>
      <c r="AI71" s="590"/>
      <c r="AJ71" s="590"/>
      <c r="AK71" s="590"/>
      <c r="AL71" s="590"/>
      <c r="AM71" s="590"/>
      <c r="AN71" s="590"/>
      <c r="AO71" s="590"/>
      <c r="AP71" s="590"/>
      <c r="AQ71" s="590"/>
      <c r="AR71" s="590"/>
      <c r="AS71" s="590"/>
      <c r="AT71" s="590"/>
      <c r="AU71" s="590"/>
      <c r="AV71" s="590"/>
      <c r="AW71" s="590"/>
      <c r="AX71" s="590"/>
      <c r="AY71" s="590"/>
      <c r="AZ71" s="590"/>
      <c r="BA71" s="590"/>
      <c r="BB71" s="590"/>
      <c r="BC71" s="590"/>
      <c r="BD71" s="568" t="s">
        <v>111</v>
      </c>
      <c r="BE71" s="568"/>
      <c r="BF71" s="568"/>
      <c r="BG71" s="568"/>
      <c r="BH71" s="569"/>
      <c r="BI71" s="16"/>
      <c r="BJ71" s="16"/>
    </row>
    <row r="72" spans="1:79" s="3" customFormat="1" ht="82.5" customHeight="1" x14ac:dyDescent="0.3">
      <c r="A72" s="266" t="s">
        <v>25</v>
      </c>
      <c r="B72" s="267"/>
      <c r="C72" s="267"/>
      <c r="D72" s="267"/>
      <c r="E72" s="268" t="s">
        <v>225</v>
      </c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268"/>
      <c r="AX72" s="268"/>
      <c r="AY72" s="268"/>
      <c r="AZ72" s="268"/>
      <c r="BA72" s="268"/>
      <c r="BB72" s="268"/>
      <c r="BC72" s="268"/>
      <c r="BD72" s="568" t="s">
        <v>15</v>
      </c>
      <c r="BE72" s="568"/>
      <c r="BF72" s="568"/>
      <c r="BG72" s="568"/>
      <c r="BH72" s="569"/>
      <c r="BI72" s="16"/>
      <c r="BJ72" s="16"/>
    </row>
    <row r="73" spans="1:79" s="190" customFormat="1" ht="107.4" customHeight="1" x14ac:dyDescent="0.3">
      <c r="A73" s="557" t="s">
        <v>116</v>
      </c>
      <c r="B73" s="355"/>
      <c r="C73" s="355"/>
      <c r="D73" s="355"/>
      <c r="E73" s="565" t="s">
        <v>210</v>
      </c>
      <c r="F73" s="565"/>
      <c r="G73" s="565"/>
      <c r="H73" s="565"/>
      <c r="I73" s="565"/>
      <c r="J73" s="565"/>
      <c r="K73" s="565"/>
      <c r="L73" s="565"/>
      <c r="M73" s="565"/>
      <c r="N73" s="565"/>
      <c r="O73" s="565"/>
      <c r="P73" s="565"/>
      <c r="Q73" s="565"/>
      <c r="R73" s="565"/>
      <c r="S73" s="565"/>
      <c r="T73" s="565"/>
      <c r="U73" s="565"/>
      <c r="V73" s="565"/>
      <c r="W73" s="565"/>
      <c r="X73" s="565"/>
      <c r="Y73" s="565"/>
      <c r="Z73" s="565"/>
      <c r="AA73" s="565"/>
      <c r="AB73" s="565"/>
      <c r="AC73" s="565"/>
      <c r="AD73" s="565"/>
      <c r="AE73" s="565"/>
      <c r="AF73" s="565"/>
      <c r="AG73" s="565"/>
      <c r="AH73" s="565"/>
      <c r="AI73" s="565"/>
      <c r="AJ73" s="565"/>
      <c r="AK73" s="565"/>
      <c r="AL73" s="565"/>
      <c r="AM73" s="565"/>
      <c r="AN73" s="565"/>
      <c r="AO73" s="565"/>
      <c r="AP73" s="565"/>
      <c r="AQ73" s="565"/>
      <c r="AR73" s="565"/>
      <c r="AS73" s="565"/>
      <c r="AT73" s="565"/>
      <c r="AU73" s="565"/>
      <c r="AV73" s="565"/>
      <c r="AW73" s="565"/>
      <c r="AX73" s="565"/>
      <c r="AY73" s="565"/>
      <c r="AZ73" s="565"/>
      <c r="BA73" s="565"/>
      <c r="BB73" s="565"/>
      <c r="BC73" s="565"/>
      <c r="BD73" s="560" t="s">
        <v>118</v>
      </c>
      <c r="BE73" s="560"/>
      <c r="BF73" s="560"/>
      <c r="BG73" s="560"/>
      <c r="BH73" s="561"/>
      <c r="BI73" s="16"/>
      <c r="BJ73" s="16"/>
    </row>
    <row r="74" spans="1:79" s="190" customFormat="1" ht="57.6" customHeight="1" x14ac:dyDescent="0.3">
      <c r="A74" s="557" t="s">
        <v>117</v>
      </c>
      <c r="B74" s="355"/>
      <c r="C74" s="355"/>
      <c r="D74" s="355"/>
      <c r="E74" s="565" t="s">
        <v>211</v>
      </c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5"/>
      <c r="U74" s="565"/>
      <c r="V74" s="565"/>
      <c r="W74" s="565"/>
      <c r="X74" s="565"/>
      <c r="Y74" s="565"/>
      <c r="Z74" s="565"/>
      <c r="AA74" s="565"/>
      <c r="AB74" s="565"/>
      <c r="AC74" s="565"/>
      <c r="AD74" s="565"/>
      <c r="AE74" s="565"/>
      <c r="AF74" s="565"/>
      <c r="AG74" s="565"/>
      <c r="AH74" s="565"/>
      <c r="AI74" s="565"/>
      <c r="AJ74" s="565"/>
      <c r="AK74" s="565"/>
      <c r="AL74" s="565"/>
      <c r="AM74" s="565"/>
      <c r="AN74" s="565"/>
      <c r="AO74" s="565"/>
      <c r="AP74" s="565"/>
      <c r="AQ74" s="565"/>
      <c r="AR74" s="565"/>
      <c r="AS74" s="565"/>
      <c r="AT74" s="565"/>
      <c r="AU74" s="565"/>
      <c r="AV74" s="565"/>
      <c r="AW74" s="565"/>
      <c r="AX74" s="565"/>
      <c r="AY74" s="565"/>
      <c r="AZ74" s="565"/>
      <c r="BA74" s="565"/>
      <c r="BB74" s="565"/>
      <c r="BC74" s="565"/>
      <c r="BD74" s="560" t="s">
        <v>190</v>
      </c>
      <c r="BE74" s="560"/>
      <c r="BF74" s="560"/>
      <c r="BG74" s="560"/>
      <c r="BH74" s="561"/>
      <c r="BI74" s="16"/>
      <c r="BJ74" s="16"/>
    </row>
    <row r="75" spans="1:79" s="190" customFormat="1" ht="93" customHeight="1" x14ac:dyDescent="0.3">
      <c r="A75" s="557" t="s">
        <v>185</v>
      </c>
      <c r="B75" s="355"/>
      <c r="C75" s="355"/>
      <c r="D75" s="355"/>
      <c r="E75" s="565" t="s">
        <v>220</v>
      </c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5"/>
      <c r="U75" s="565"/>
      <c r="V75" s="565"/>
      <c r="W75" s="565"/>
      <c r="X75" s="565"/>
      <c r="Y75" s="565"/>
      <c r="Z75" s="565"/>
      <c r="AA75" s="565"/>
      <c r="AB75" s="565"/>
      <c r="AC75" s="565"/>
      <c r="AD75" s="565"/>
      <c r="AE75" s="565"/>
      <c r="AF75" s="565"/>
      <c r="AG75" s="565"/>
      <c r="AH75" s="565"/>
      <c r="AI75" s="565"/>
      <c r="AJ75" s="565"/>
      <c r="AK75" s="565"/>
      <c r="AL75" s="565"/>
      <c r="AM75" s="565"/>
      <c r="AN75" s="565"/>
      <c r="AO75" s="565"/>
      <c r="AP75" s="565"/>
      <c r="AQ75" s="565"/>
      <c r="AR75" s="565"/>
      <c r="AS75" s="565"/>
      <c r="AT75" s="565"/>
      <c r="AU75" s="565"/>
      <c r="AV75" s="565"/>
      <c r="AW75" s="565"/>
      <c r="AX75" s="565"/>
      <c r="AY75" s="565"/>
      <c r="AZ75" s="565"/>
      <c r="BA75" s="565"/>
      <c r="BB75" s="565"/>
      <c r="BC75" s="565"/>
      <c r="BD75" s="560" t="s">
        <v>199</v>
      </c>
      <c r="BE75" s="560"/>
      <c r="BF75" s="560"/>
      <c r="BG75" s="560"/>
      <c r="BH75" s="561"/>
      <c r="BI75" s="16"/>
      <c r="BJ75" s="16"/>
    </row>
    <row r="76" spans="1:79" s="190" customFormat="1" ht="96" customHeight="1" x14ac:dyDescent="0.3">
      <c r="A76" s="557" t="s">
        <v>208</v>
      </c>
      <c r="B76" s="355"/>
      <c r="C76" s="355"/>
      <c r="D76" s="355"/>
      <c r="E76" s="565" t="s">
        <v>212</v>
      </c>
      <c r="F76" s="565"/>
      <c r="G76" s="565"/>
      <c r="H76" s="565"/>
      <c r="I76" s="565"/>
      <c r="J76" s="565"/>
      <c r="K76" s="565"/>
      <c r="L76" s="565"/>
      <c r="M76" s="565"/>
      <c r="N76" s="565"/>
      <c r="O76" s="565"/>
      <c r="P76" s="565"/>
      <c r="Q76" s="565"/>
      <c r="R76" s="565"/>
      <c r="S76" s="565"/>
      <c r="T76" s="565"/>
      <c r="U76" s="565"/>
      <c r="V76" s="565"/>
      <c r="W76" s="565"/>
      <c r="X76" s="565"/>
      <c r="Y76" s="565"/>
      <c r="Z76" s="565"/>
      <c r="AA76" s="565"/>
      <c r="AB76" s="565"/>
      <c r="AC76" s="565"/>
      <c r="AD76" s="565"/>
      <c r="AE76" s="565"/>
      <c r="AF76" s="565"/>
      <c r="AG76" s="565"/>
      <c r="AH76" s="565"/>
      <c r="AI76" s="565"/>
      <c r="AJ76" s="565"/>
      <c r="AK76" s="565"/>
      <c r="AL76" s="565"/>
      <c r="AM76" s="565"/>
      <c r="AN76" s="565"/>
      <c r="AO76" s="565"/>
      <c r="AP76" s="565"/>
      <c r="AQ76" s="565"/>
      <c r="AR76" s="565"/>
      <c r="AS76" s="565"/>
      <c r="AT76" s="565"/>
      <c r="AU76" s="565"/>
      <c r="AV76" s="565"/>
      <c r="AW76" s="565"/>
      <c r="AX76" s="565"/>
      <c r="AY76" s="565"/>
      <c r="AZ76" s="565"/>
      <c r="BA76" s="565"/>
      <c r="BB76" s="565"/>
      <c r="BC76" s="565"/>
      <c r="BD76" s="560" t="s">
        <v>200</v>
      </c>
      <c r="BE76" s="560"/>
      <c r="BF76" s="560"/>
      <c r="BG76" s="560"/>
      <c r="BH76" s="561"/>
      <c r="BI76" s="16"/>
      <c r="BJ76" s="16"/>
    </row>
    <row r="77" spans="1:79" ht="66" customHeight="1" x14ac:dyDescent="0.3">
      <c r="A77" s="334" t="s">
        <v>20</v>
      </c>
      <c r="B77" s="335"/>
      <c r="C77" s="335"/>
      <c r="D77" s="335"/>
      <c r="E77" s="562" t="s">
        <v>205</v>
      </c>
      <c r="F77" s="562"/>
      <c r="G77" s="562"/>
      <c r="H77" s="562"/>
      <c r="I77" s="562"/>
      <c r="J77" s="562"/>
      <c r="K77" s="562"/>
      <c r="L77" s="562"/>
      <c r="M77" s="562"/>
      <c r="N77" s="562"/>
      <c r="O77" s="562"/>
      <c r="P77" s="562"/>
      <c r="Q77" s="562"/>
      <c r="R77" s="562"/>
      <c r="S77" s="562"/>
      <c r="T77" s="562"/>
      <c r="U77" s="562"/>
      <c r="V77" s="562"/>
      <c r="W77" s="562"/>
      <c r="X77" s="562"/>
      <c r="Y77" s="562"/>
      <c r="Z77" s="562"/>
      <c r="AA77" s="562"/>
      <c r="AB77" s="562"/>
      <c r="AC77" s="562"/>
      <c r="AD77" s="562"/>
      <c r="AE77" s="562"/>
      <c r="AF77" s="562"/>
      <c r="AG77" s="562"/>
      <c r="AH77" s="562"/>
      <c r="AI77" s="562"/>
      <c r="AJ77" s="562"/>
      <c r="AK77" s="562"/>
      <c r="AL77" s="562"/>
      <c r="AM77" s="562"/>
      <c r="AN77" s="562"/>
      <c r="AO77" s="562"/>
      <c r="AP77" s="562"/>
      <c r="AQ77" s="562"/>
      <c r="AR77" s="562"/>
      <c r="AS77" s="562"/>
      <c r="AT77" s="562"/>
      <c r="AU77" s="562"/>
      <c r="AV77" s="562"/>
      <c r="AW77" s="562"/>
      <c r="AX77" s="562"/>
      <c r="AY77" s="562"/>
      <c r="AZ77" s="562"/>
      <c r="BA77" s="562"/>
      <c r="BB77" s="562"/>
      <c r="BC77" s="562"/>
      <c r="BD77" s="568" t="s">
        <v>8</v>
      </c>
      <c r="BE77" s="568"/>
      <c r="BF77" s="568"/>
      <c r="BG77" s="568"/>
      <c r="BH77" s="569"/>
      <c r="BI77" s="16"/>
      <c r="BJ77" s="13"/>
    </row>
    <row r="78" spans="1:79" ht="71.25" customHeight="1" x14ac:dyDescent="0.3">
      <c r="A78" s="557" t="s">
        <v>21</v>
      </c>
      <c r="B78" s="355"/>
      <c r="C78" s="355"/>
      <c r="D78" s="355"/>
      <c r="E78" s="590" t="s">
        <v>197</v>
      </c>
      <c r="F78" s="590"/>
      <c r="G78" s="590"/>
      <c r="H78" s="590"/>
      <c r="I78" s="590"/>
      <c r="J78" s="590"/>
      <c r="K78" s="590"/>
      <c r="L78" s="590"/>
      <c r="M78" s="590"/>
      <c r="N78" s="590"/>
      <c r="O78" s="590"/>
      <c r="P78" s="590"/>
      <c r="Q78" s="590"/>
      <c r="R78" s="590"/>
      <c r="S78" s="590"/>
      <c r="T78" s="590"/>
      <c r="U78" s="590"/>
      <c r="V78" s="590"/>
      <c r="W78" s="590"/>
      <c r="X78" s="590"/>
      <c r="Y78" s="590"/>
      <c r="Z78" s="590"/>
      <c r="AA78" s="590"/>
      <c r="AB78" s="590"/>
      <c r="AC78" s="590"/>
      <c r="AD78" s="590"/>
      <c r="AE78" s="590"/>
      <c r="AF78" s="590"/>
      <c r="AG78" s="590"/>
      <c r="AH78" s="590"/>
      <c r="AI78" s="590"/>
      <c r="AJ78" s="590"/>
      <c r="AK78" s="590"/>
      <c r="AL78" s="590"/>
      <c r="AM78" s="590"/>
      <c r="AN78" s="590"/>
      <c r="AO78" s="590"/>
      <c r="AP78" s="590"/>
      <c r="AQ78" s="590"/>
      <c r="AR78" s="590"/>
      <c r="AS78" s="590"/>
      <c r="AT78" s="590"/>
      <c r="AU78" s="590"/>
      <c r="AV78" s="590"/>
      <c r="AW78" s="590"/>
      <c r="AX78" s="590"/>
      <c r="AY78" s="590"/>
      <c r="AZ78" s="590"/>
      <c r="BA78" s="590"/>
      <c r="BB78" s="590"/>
      <c r="BC78" s="590"/>
      <c r="BD78" s="560" t="s">
        <v>13</v>
      </c>
      <c r="BE78" s="560"/>
      <c r="BF78" s="560"/>
      <c r="BG78" s="560"/>
      <c r="BH78" s="561"/>
      <c r="BI78" s="14"/>
      <c r="BJ78" s="6"/>
    </row>
    <row r="79" spans="1:79" ht="99.75" customHeight="1" x14ac:dyDescent="0.3">
      <c r="A79" s="557" t="s">
        <v>182</v>
      </c>
      <c r="B79" s="355"/>
      <c r="C79" s="355"/>
      <c r="D79" s="355"/>
      <c r="E79" s="565" t="s">
        <v>224</v>
      </c>
      <c r="F79" s="565"/>
      <c r="G79" s="565"/>
      <c r="H79" s="565"/>
      <c r="I79" s="565"/>
      <c r="J79" s="565"/>
      <c r="K79" s="565"/>
      <c r="L79" s="565"/>
      <c r="M79" s="565"/>
      <c r="N79" s="565"/>
      <c r="O79" s="565"/>
      <c r="P79" s="565"/>
      <c r="Q79" s="565"/>
      <c r="R79" s="565"/>
      <c r="S79" s="565"/>
      <c r="T79" s="565"/>
      <c r="U79" s="565"/>
      <c r="V79" s="565"/>
      <c r="W79" s="565"/>
      <c r="X79" s="565"/>
      <c r="Y79" s="565"/>
      <c r="Z79" s="565"/>
      <c r="AA79" s="565"/>
      <c r="AB79" s="565"/>
      <c r="AC79" s="565"/>
      <c r="AD79" s="565"/>
      <c r="AE79" s="565"/>
      <c r="AF79" s="565"/>
      <c r="AG79" s="565"/>
      <c r="AH79" s="565"/>
      <c r="AI79" s="565"/>
      <c r="AJ79" s="565"/>
      <c r="AK79" s="565"/>
      <c r="AL79" s="565"/>
      <c r="AM79" s="565"/>
      <c r="AN79" s="565"/>
      <c r="AO79" s="565"/>
      <c r="AP79" s="565"/>
      <c r="AQ79" s="565"/>
      <c r="AR79" s="565"/>
      <c r="AS79" s="565"/>
      <c r="AT79" s="565"/>
      <c r="AU79" s="565"/>
      <c r="AV79" s="565"/>
      <c r="AW79" s="565"/>
      <c r="AX79" s="565"/>
      <c r="AY79" s="565"/>
      <c r="AZ79" s="565"/>
      <c r="BA79" s="565"/>
      <c r="BB79" s="565"/>
      <c r="BC79" s="565"/>
      <c r="BD79" s="560" t="s">
        <v>146</v>
      </c>
      <c r="BE79" s="560"/>
      <c r="BF79" s="560"/>
      <c r="BG79" s="560"/>
      <c r="BH79" s="561"/>
      <c r="BI79" s="16"/>
      <c r="BJ79" s="16"/>
    </row>
    <row r="80" spans="1:79" ht="61.5" customHeight="1" x14ac:dyDescent="0.3">
      <c r="A80" s="557" t="s">
        <v>22</v>
      </c>
      <c r="B80" s="355"/>
      <c r="C80" s="355"/>
      <c r="D80" s="355"/>
      <c r="E80" s="589" t="s">
        <v>183</v>
      </c>
      <c r="F80" s="589"/>
      <c r="G80" s="589"/>
      <c r="H80" s="589"/>
      <c r="I80" s="589"/>
      <c r="J80" s="589"/>
      <c r="K80" s="589"/>
      <c r="L80" s="589"/>
      <c r="M80" s="589"/>
      <c r="N80" s="589"/>
      <c r="O80" s="589"/>
      <c r="P80" s="589"/>
      <c r="Q80" s="589"/>
      <c r="R80" s="589"/>
      <c r="S80" s="589"/>
      <c r="T80" s="589"/>
      <c r="U80" s="589"/>
      <c r="V80" s="589"/>
      <c r="W80" s="589"/>
      <c r="X80" s="589"/>
      <c r="Y80" s="589"/>
      <c r="Z80" s="589"/>
      <c r="AA80" s="589"/>
      <c r="AB80" s="589"/>
      <c r="AC80" s="589"/>
      <c r="AD80" s="589"/>
      <c r="AE80" s="589"/>
      <c r="AF80" s="589"/>
      <c r="AG80" s="589"/>
      <c r="AH80" s="589"/>
      <c r="AI80" s="589"/>
      <c r="AJ80" s="589"/>
      <c r="AK80" s="589"/>
      <c r="AL80" s="589"/>
      <c r="AM80" s="589"/>
      <c r="AN80" s="589"/>
      <c r="AO80" s="589"/>
      <c r="AP80" s="589"/>
      <c r="AQ80" s="589"/>
      <c r="AR80" s="589"/>
      <c r="AS80" s="589"/>
      <c r="AT80" s="589"/>
      <c r="AU80" s="589"/>
      <c r="AV80" s="589"/>
      <c r="AW80" s="589"/>
      <c r="AX80" s="589"/>
      <c r="AY80" s="589"/>
      <c r="AZ80" s="589"/>
      <c r="BA80" s="589"/>
      <c r="BB80" s="589"/>
      <c r="BC80" s="589"/>
      <c r="BD80" s="560" t="s">
        <v>17</v>
      </c>
      <c r="BE80" s="560"/>
      <c r="BF80" s="560"/>
      <c r="BG80" s="560"/>
      <c r="BH80" s="561"/>
      <c r="BI80" s="14"/>
      <c r="BJ80" s="6"/>
    </row>
    <row r="81" spans="1:62" ht="97.2" customHeight="1" x14ac:dyDescent="0.3">
      <c r="A81" s="557" t="s">
        <v>26</v>
      </c>
      <c r="B81" s="355"/>
      <c r="C81" s="355"/>
      <c r="D81" s="355"/>
      <c r="E81" s="562" t="s">
        <v>232</v>
      </c>
      <c r="F81" s="562"/>
      <c r="G81" s="562"/>
      <c r="H81" s="562"/>
      <c r="I81" s="562"/>
      <c r="J81" s="562"/>
      <c r="K81" s="562"/>
      <c r="L81" s="562"/>
      <c r="M81" s="562"/>
      <c r="N81" s="562"/>
      <c r="O81" s="562"/>
      <c r="P81" s="562"/>
      <c r="Q81" s="562"/>
      <c r="R81" s="562"/>
      <c r="S81" s="562"/>
      <c r="T81" s="562"/>
      <c r="U81" s="562"/>
      <c r="V81" s="562"/>
      <c r="W81" s="562"/>
      <c r="X81" s="562"/>
      <c r="Y81" s="562"/>
      <c r="Z81" s="562"/>
      <c r="AA81" s="562"/>
      <c r="AB81" s="562"/>
      <c r="AC81" s="562"/>
      <c r="AD81" s="562"/>
      <c r="AE81" s="562"/>
      <c r="AF81" s="562"/>
      <c r="AG81" s="562"/>
      <c r="AH81" s="562"/>
      <c r="AI81" s="562"/>
      <c r="AJ81" s="562"/>
      <c r="AK81" s="562"/>
      <c r="AL81" s="562"/>
      <c r="AM81" s="562"/>
      <c r="AN81" s="562"/>
      <c r="AO81" s="562"/>
      <c r="AP81" s="562"/>
      <c r="AQ81" s="562"/>
      <c r="AR81" s="562"/>
      <c r="AS81" s="562"/>
      <c r="AT81" s="562"/>
      <c r="AU81" s="562"/>
      <c r="AV81" s="562"/>
      <c r="AW81" s="562"/>
      <c r="AX81" s="562"/>
      <c r="AY81" s="562"/>
      <c r="AZ81" s="562"/>
      <c r="BA81" s="562"/>
      <c r="BB81" s="562"/>
      <c r="BC81" s="562"/>
      <c r="BD81" s="568" t="s">
        <v>11</v>
      </c>
      <c r="BE81" s="568"/>
      <c r="BF81" s="568"/>
      <c r="BG81" s="568"/>
      <c r="BH81" s="569"/>
      <c r="BI81" s="14"/>
      <c r="BJ81" s="6"/>
    </row>
    <row r="82" spans="1:62" ht="96.75" customHeight="1" x14ac:dyDescent="0.3">
      <c r="A82" s="557" t="s">
        <v>27</v>
      </c>
      <c r="B82" s="355"/>
      <c r="C82" s="355"/>
      <c r="D82" s="355"/>
      <c r="E82" s="565" t="s">
        <v>229</v>
      </c>
      <c r="F82" s="565"/>
      <c r="G82" s="565"/>
      <c r="H82" s="565"/>
      <c r="I82" s="565"/>
      <c r="J82" s="565"/>
      <c r="K82" s="565"/>
      <c r="L82" s="565"/>
      <c r="M82" s="565"/>
      <c r="N82" s="565"/>
      <c r="O82" s="565"/>
      <c r="P82" s="565"/>
      <c r="Q82" s="565"/>
      <c r="R82" s="565"/>
      <c r="S82" s="565"/>
      <c r="T82" s="565"/>
      <c r="U82" s="565"/>
      <c r="V82" s="565"/>
      <c r="W82" s="565"/>
      <c r="X82" s="565"/>
      <c r="Y82" s="565"/>
      <c r="Z82" s="565"/>
      <c r="AA82" s="565"/>
      <c r="AB82" s="565"/>
      <c r="AC82" s="565"/>
      <c r="AD82" s="565"/>
      <c r="AE82" s="565"/>
      <c r="AF82" s="565"/>
      <c r="AG82" s="565"/>
      <c r="AH82" s="565"/>
      <c r="AI82" s="565"/>
      <c r="AJ82" s="565"/>
      <c r="AK82" s="565"/>
      <c r="AL82" s="565"/>
      <c r="AM82" s="565"/>
      <c r="AN82" s="565"/>
      <c r="AO82" s="565"/>
      <c r="AP82" s="565"/>
      <c r="AQ82" s="565"/>
      <c r="AR82" s="565"/>
      <c r="AS82" s="565"/>
      <c r="AT82" s="565"/>
      <c r="AU82" s="565"/>
      <c r="AV82" s="565"/>
      <c r="AW82" s="565"/>
      <c r="AX82" s="565"/>
      <c r="AY82" s="565"/>
      <c r="AZ82" s="565"/>
      <c r="BA82" s="565"/>
      <c r="BB82" s="565"/>
      <c r="BC82" s="565"/>
      <c r="BD82" s="568" t="s">
        <v>18</v>
      </c>
      <c r="BE82" s="568"/>
      <c r="BF82" s="568"/>
      <c r="BG82" s="568"/>
      <c r="BH82" s="569"/>
      <c r="BI82" s="16"/>
      <c r="BJ82" s="14"/>
    </row>
    <row r="83" spans="1:62" ht="96.6" customHeight="1" x14ac:dyDescent="0.3">
      <c r="A83" s="557" t="s">
        <v>28</v>
      </c>
      <c r="B83" s="355"/>
      <c r="C83" s="355"/>
      <c r="D83" s="355"/>
      <c r="E83" s="565" t="s">
        <v>230</v>
      </c>
      <c r="F83" s="565"/>
      <c r="G83" s="565"/>
      <c r="H83" s="565"/>
      <c r="I83" s="565"/>
      <c r="J83" s="565"/>
      <c r="K83" s="565"/>
      <c r="L83" s="565"/>
      <c r="M83" s="565"/>
      <c r="N83" s="565"/>
      <c r="O83" s="565"/>
      <c r="P83" s="565"/>
      <c r="Q83" s="565"/>
      <c r="R83" s="565"/>
      <c r="S83" s="565"/>
      <c r="T83" s="565"/>
      <c r="U83" s="565"/>
      <c r="V83" s="565"/>
      <c r="W83" s="565"/>
      <c r="X83" s="565"/>
      <c r="Y83" s="565"/>
      <c r="Z83" s="565"/>
      <c r="AA83" s="565"/>
      <c r="AB83" s="565"/>
      <c r="AC83" s="565"/>
      <c r="AD83" s="565"/>
      <c r="AE83" s="565"/>
      <c r="AF83" s="565"/>
      <c r="AG83" s="565"/>
      <c r="AH83" s="565"/>
      <c r="AI83" s="565"/>
      <c r="AJ83" s="565"/>
      <c r="AK83" s="565"/>
      <c r="AL83" s="565"/>
      <c r="AM83" s="565"/>
      <c r="AN83" s="565"/>
      <c r="AO83" s="565"/>
      <c r="AP83" s="565"/>
      <c r="AQ83" s="565"/>
      <c r="AR83" s="565"/>
      <c r="AS83" s="565"/>
      <c r="AT83" s="565"/>
      <c r="AU83" s="565"/>
      <c r="AV83" s="565"/>
      <c r="AW83" s="565"/>
      <c r="AX83" s="565"/>
      <c r="AY83" s="565"/>
      <c r="AZ83" s="565"/>
      <c r="BA83" s="565"/>
      <c r="BB83" s="565"/>
      <c r="BC83" s="565"/>
      <c r="BD83" s="568" t="s">
        <v>112</v>
      </c>
      <c r="BE83" s="568"/>
      <c r="BF83" s="568"/>
      <c r="BG83" s="568"/>
      <c r="BH83" s="569"/>
      <c r="BI83" s="16"/>
      <c r="BJ83" s="14"/>
    </row>
    <row r="84" spans="1:62" ht="92.25" customHeight="1" x14ac:dyDescent="0.3">
      <c r="A84" s="557" t="s">
        <v>23</v>
      </c>
      <c r="B84" s="355"/>
      <c r="C84" s="355"/>
      <c r="D84" s="355"/>
      <c r="E84" s="565" t="s">
        <v>231</v>
      </c>
      <c r="F84" s="565"/>
      <c r="G84" s="565"/>
      <c r="H84" s="565"/>
      <c r="I84" s="565"/>
      <c r="J84" s="565"/>
      <c r="K84" s="565"/>
      <c r="L84" s="565"/>
      <c r="M84" s="565"/>
      <c r="N84" s="565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5"/>
      <c r="AE84" s="565"/>
      <c r="AF84" s="565"/>
      <c r="AG84" s="565"/>
      <c r="AH84" s="565"/>
      <c r="AI84" s="565"/>
      <c r="AJ84" s="565"/>
      <c r="AK84" s="565"/>
      <c r="AL84" s="565"/>
      <c r="AM84" s="565"/>
      <c r="AN84" s="565"/>
      <c r="AO84" s="565"/>
      <c r="AP84" s="565"/>
      <c r="AQ84" s="565"/>
      <c r="AR84" s="565"/>
      <c r="AS84" s="565"/>
      <c r="AT84" s="565"/>
      <c r="AU84" s="565"/>
      <c r="AV84" s="565"/>
      <c r="AW84" s="565"/>
      <c r="AX84" s="565"/>
      <c r="AY84" s="565"/>
      <c r="AZ84" s="565"/>
      <c r="BA84" s="565"/>
      <c r="BB84" s="565"/>
      <c r="BC84" s="565"/>
      <c r="BD84" s="568" t="s">
        <v>113</v>
      </c>
      <c r="BE84" s="568"/>
      <c r="BF84" s="568"/>
      <c r="BG84" s="568"/>
      <c r="BH84" s="569"/>
      <c r="BI84" s="16"/>
      <c r="BJ84" s="14"/>
    </row>
    <row r="85" spans="1:62" s="190" customFormat="1" ht="93" customHeight="1" x14ac:dyDescent="0.3">
      <c r="A85" s="557" t="s">
        <v>29</v>
      </c>
      <c r="B85" s="355"/>
      <c r="C85" s="355"/>
      <c r="D85" s="355"/>
      <c r="E85" s="565" t="s">
        <v>206</v>
      </c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565"/>
      <c r="V85" s="565"/>
      <c r="W85" s="565"/>
      <c r="X85" s="565"/>
      <c r="Y85" s="565"/>
      <c r="Z85" s="565"/>
      <c r="AA85" s="565"/>
      <c r="AB85" s="565"/>
      <c r="AC85" s="565"/>
      <c r="AD85" s="565"/>
      <c r="AE85" s="565"/>
      <c r="AF85" s="565"/>
      <c r="AG85" s="565"/>
      <c r="AH85" s="565"/>
      <c r="AI85" s="565"/>
      <c r="AJ85" s="565"/>
      <c r="AK85" s="565"/>
      <c r="AL85" s="565"/>
      <c r="AM85" s="565"/>
      <c r="AN85" s="565"/>
      <c r="AO85" s="565"/>
      <c r="AP85" s="565"/>
      <c r="AQ85" s="565"/>
      <c r="AR85" s="565"/>
      <c r="AS85" s="565"/>
      <c r="AT85" s="565"/>
      <c r="AU85" s="565"/>
      <c r="AV85" s="565"/>
      <c r="AW85" s="565"/>
      <c r="AX85" s="565"/>
      <c r="AY85" s="565"/>
      <c r="AZ85" s="565"/>
      <c r="BA85" s="565"/>
      <c r="BB85" s="565"/>
      <c r="BC85" s="565"/>
      <c r="BD85" s="568" t="s">
        <v>169</v>
      </c>
      <c r="BE85" s="568"/>
      <c r="BF85" s="568"/>
      <c r="BG85" s="568"/>
      <c r="BH85" s="569"/>
      <c r="BI85" s="16"/>
      <c r="BJ85" s="16"/>
    </row>
    <row r="86" spans="1:62" ht="108" customHeight="1" x14ac:dyDescent="0.3">
      <c r="A86" s="557" t="s">
        <v>184</v>
      </c>
      <c r="B86" s="355"/>
      <c r="C86" s="355"/>
      <c r="D86" s="355"/>
      <c r="E86" s="565" t="s">
        <v>233</v>
      </c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5"/>
      <c r="Z86" s="565"/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5"/>
      <c r="AQ86" s="565"/>
      <c r="AR86" s="565"/>
      <c r="AS86" s="565"/>
      <c r="AT86" s="565"/>
      <c r="AU86" s="565"/>
      <c r="AV86" s="565"/>
      <c r="AW86" s="565"/>
      <c r="AX86" s="565"/>
      <c r="AY86" s="565"/>
      <c r="AZ86" s="565"/>
      <c r="BA86" s="565"/>
      <c r="BB86" s="565"/>
      <c r="BC86" s="565"/>
      <c r="BD86" s="568" t="s">
        <v>152</v>
      </c>
      <c r="BE86" s="568"/>
      <c r="BF86" s="568"/>
      <c r="BG86" s="568"/>
      <c r="BH86" s="569"/>
      <c r="BI86" s="16"/>
      <c r="BJ86" s="6"/>
    </row>
    <row r="87" spans="1:62" ht="59.4" customHeight="1" thickBot="1" x14ac:dyDescent="0.35">
      <c r="A87" s="564" t="s">
        <v>189</v>
      </c>
      <c r="B87" s="368"/>
      <c r="C87" s="368"/>
      <c r="D87" s="368"/>
      <c r="E87" s="648" t="s">
        <v>160</v>
      </c>
      <c r="F87" s="648"/>
      <c r="G87" s="648"/>
      <c r="H87" s="648"/>
      <c r="I87" s="648"/>
      <c r="J87" s="648"/>
      <c r="K87" s="648"/>
      <c r="L87" s="648"/>
      <c r="M87" s="648"/>
      <c r="N87" s="648"/>
      <c r="O87" s="648"/>
      <c r="P87" s="648"/>
      <c r="Q87" s="648"/>
      <c r="R87" s="648"/>
      <c r="S87" s="648"/>
      <c r="T87" s="648"/>
      <c r="U87" s="648"/>
      <c r="V87" s="648"/>
      <c r="W87" s="648"/>
      <c r="X87" s="648"/>
      <c r="Y87" s="648"/>
      <c r="Z87" s="648"/>
      <c r="AA87" s="648"/>
      <c r="AB87" s="648"/>
      <c r="AC87" s="648"/>
      <c r="AD87" s="648"/>
      <c r="AE87" s="648"/>
      <c r="AF87" s="648"/>
      <c r="AG87" s="648"/>
      <c r="AH87" s="648"/>
      <c r="AI87" s="648"/>
      <c r="AJ87" s="648"/>
      <c r="AK87" s="648"/>
      <c r="AL87" s="648"/>
      <c r="AM87" s="648"/>
      <c r="AN87" s="648"/>
      <c r="AO87" s="648"/>
      <c r="AP87" s="648"/>
      <c r="AQ87" s="648"/>
      <c r="AR87" s="648"/>
      <c r="AS87" s="648"/>
      <c r="AT87" s="648"/>
      <c r="AU87" s="648"/>
      <c r="AV87" s="648"/>
      <c r="AW87" s="648"/>
      <c r="AX87" s="648"/>
      <c r="AY87" s="648"/>
      <c r="AZ87" s="648"/>
      <c r="BA87" s="648"/>
      <c r="BB87" s="648"/>
      <c r="BC87" s="648"/>
      <c r="BD87" s="566" t="s">
        <v>153</v>
      </c>
      <c r="BE87" s="566"/>
      <c r="BF87" s="566"/>
      <c r="BG87" s="566"/>
      <c r="BH87" s="567"/>
      <c r="BI87" s="16"/>
      <c r="BJ87" s="6"/>
    </row>
    <row r="88" spans="1:62" ht="22.2" customHeight="1" x14ac:dyDescent="0.3">
      <c r="A88" s="16"/>
      <c r="B88" s="16"/>
      <c r="C88" s="16"/>
      <c r="D88" s="16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50"/>
      <c r="AZ88" s="50"/>
      <c r="BA88" s="50"/>
      <c r="BB88" s="50"/>
      <c r="BC88" s="50"/>
      <c r="BD88" s="16"/>
      <c r="BE88" s="16"/>
    </row>
    <row r="89" spans="1:62" ht="39.6" customHeight="1" x14ac:dyDescent="0.3">
      <c r="A89" s="563" t="s">
        <v>207</v>
      </c>
      <c r="B89" s="563"/>
      <c r="C89" s="563"/>
      <c r="D89" s="563"/>
      <c r="E89" s="563"/>
      <c r="F89" s="563"/>
      <c r="G89" s="563"/>
      <c r="H89" s="563"/>
      <c r="I89" s="563"/>
      <c r="J89" s="563"/>
      <c r="K89" s="563"/>
      <c r="L89" s="563"/>
      <c r="M89" s="563"/>
      <c r="N89" s="563"/>
      <c r="O89" s="563"/>
      <c r="P89" s="563"/>
      <c r="Q89" s="563"/>
      <c r="R89" s="563"/>
      <c r="S89" s="563"/>
      <c r="T89" s="563"/>
      <c r="U89" s="563"/>
      <c r="V89" s="563"/>
      <c r="W89" s="563"/>
      <c r="X89" s="563"/>
      <c r="Y89" s="563"/>
      <c r="Z89" s="563"/>
      <c r="AA89" s="563"/>
      <c r="AB89" s="563"/>
      <c r="AC89" s="563"/>
      <c r="AD89" s="563"/>
      <c r="AE89" s="563"/>
      <c r="AF89" s="563"/>
      <c r="AG89" s="563"/>
      <c r="AH89" s="563"/>
      <c r="AI89" s="563"/>
      <c r="AJ89" s="563"/>
      <c r="AK89" s="563"/>
      <c r="AL89" s="563"/>
      <c r="AM89" s="563"/>
      <c r="AN89" s="563"/>
      <c r="AO89" s="563"/>
      <c r="AP89" s="563"/>
      <c r="AQ89" s="563"/>
      <c r="AR89" s="563"/>
      <c r="AS89" s="563"/>
      <c r="AT89" s="563"/>
      <c r="AU89" s="563"/>
      <c r="AV89" s="563"/>
      <c r="AW89" s="563"/>
      <c r="AX89" s="563"/>
      <c r="AY89" s="563"/>
      <c r="AZ89" s="563"/>
      <c r="BA89" s="563"/>
      <c r="BB89" s="563"/>
      <c r="BC89" s="563"/>
      <c r="BD89" s="563"/>
      <c r="BE89" s="563"/>
      <c r="BF89" s="563"/>
      <c r="BG89" s="563"/>
      <c r="BH89" s="563"/>
    </row>
    <row r="90" spans="1:62" s="190" customFormat="1" ht="39.6" customHeight="1" x14ac:dyDescent="0.3">
      <c r="A90" s="563" t="s">
        <v>214</v>
      </c>
      <c r="B90" s="563"/>
      <c r="C90" s="563"/>
      <c r="D90" s="563"/>
      <c r="E90" s="563"/>
      <c r="F90" s="563"/>
      <c r="G90" s="563"/>
      <c r="H90" s="563"/>
      <c r="I90" s="563"/>
      <c r="J90" s="563"/>
      <c r="K90" s="563"/>
      <c r="L90" s="563"/>
      <c r="M90" s="563"/>
      <c r="N90" s="563"/>
      <c r="O90" s="563"/>
      <c r="P90" s="563"/>
      <c r="Q90" s="563"/>
      <c r="R90" s="563"/>
      <c r="S90" s="563"/>
      <c r="T90" s="563"/>
      <c r="U90" s="563"/>
      <c r="V90" s="563"/>
      <c r="W90" s="563"/>
      <c r="X90" s="563"/>
      <c r="Y90" s="563"/>
      <c r="Z90" s="563"/>
      <c r="AA90" s="563"/>
      <c r="AB90" s="563"/>
      <c r="AC90" s="563"/>
      <c r="AD90" s="563"/>
      <c r="AE90" s="563"/>
      <c r="AF90" s="563"/>
      <c r="AG90" s="563"/>
      <c r="AH90" s="563"/>
      <c r="AI90" s="563"/>
      <c r="AJ90" s="563"/>
      <c r="AK90" s="563"/>
      <c r="AL90" s="563"/>
      <c r="AM90" s="563"/>
      <c r="AN90" s="563"/>
      <c r="AO90" s="563"/>
      <c r="AP90" s="563"/>
      <c r="AQ90" s="563"/>
      <c r="AR90" s="563"/>
      <c r="AS90" s="563"/>
      <c r="AT90" s="563"/>
      <c r="AU90" s="563"/>
      <c r="AV90" s="563"/>
      <c r="AW90" s="563"/>
      <c r="AX90" s="563"/>
      <c r="AY90" s="563"/>
      <c r="AZ90" s="563"/>
      <c r="BA90" s="563"/>
      <c r="BB90" s="563"/>
      <c r="BC90" s="563"/>
      <c r="BD90" s="563"/>
      <c r="BE90" s="563"/>
      <c r="BF90" s="563"/>
      <c r="BG90" s="563"/>
      <c r="BH90" s="563"/>
      <c r="BI90" s="191"/>
    </row>
    <row r="91" spans="1:62" s="190" customFormat="1" ht="82.5" customHeight="1" x14ac:dyDescent="0.3">
      <c r="A91" s="563"/>
      <c r="B91" s="563"/>
      <c r="C91" s="563"/>
      <c r="D91" s="563"/>
      <c r="E91" s="563"/>
      <c r="F91" s="563"/>
      <c r="G91" s="563"/>
      <c r="H91" s="563"/>
      <c r="I91" s="563"/>
      <c r="J91" s="563"/>
      <c r="K91" s="563"/>
      <c r="L91" s="563"/>
      <c r="M91" s="563"/>
      <c r="N91" s="563"/>
      <c r="O91" s="563"/>
      <c r="P91" s="563"/>
      <c r="Q91" s="563"/>
      <c r="R91" s="563"/>
      <c r="S91" s="563"/>
      <c r="T91" s="563"/>
      <c r="U91" s="563"/>
      <c r="V91" s="563"/>
      <c r="W91" s="563"/>
      <c r="X91" s="563"/>
      <c r="Y91" s="563"/>
      <c r="Z91" s="563"/>
      <c r="AA91" s="563"/>
      <c r="AB91" s="563"/>
      <c r="AC91" s="563"/>
      <c r="AD91" s="563"/>
      <c r="AE91" s="563"/>
      <c r="AF91" s="563"/>
      <c r="AG91" s="563"/>
      <c r="AH91" s="563"/>
      <c r="AI91" s="563"/>
      <c r="AJ91" s="563"/>
      <c r="AK91" s="563"/>
      <c r="AL91" s="563"/>
      <c r="AM91" s="563"/>
      <c r="AN91" s="563"/>
      <c r="AO91" s="563"/>
      <c r="AP91" s="563"/>
      <c r="AQ91" s="563"/>
      <c r="AR91" s="563"/>
      <c r="AS91" s="563"/>
      <c r="AT91" s="563"/>
      <c r="AU91" s="563"/>
      <c r="AV91" s="563"/>
      <c r="AW91" s="563"/>
      <c r="AX91" s="563"/>
      <c r="AY91" s="563"/>
      <c r="AZ91" s="563"/>
      <c r="BA91" s="563"/>
      <c r="BB91" s="563"/>
      <c r="BC91" s="563"/>
      <c r="BD91" s="563"/>
      <c r="BE91" s="563"/>
      <c r="BF91" s="563"/>
      <c r="BG91" s="563"/>
      <c r="BH91" s="563"/>
    </row>
    <row r="92" spans="1:62" s="190" customFormat="1" ht="39.6" customHeight="1" x14ac:dyDescent="0.3">
      <c r="A92" s="563" t="s">
        <v>222</v>
      </c>
      <c r="B92" s="563"/>
      <c r="C92" s="563"/>
      <c r="D92" s="563"/>
      <c r="E92" s="563"/>
      <c r="F92" s="563"/>
      <c r="G92" s="563"/>
      <c r="H92" s="563"/>
      <c r="I92" s="563"/>
      <c r="J92" s="563"/>
      <c r="K92" s="563"/>
      <c r="L92" s="563"/>
      <c r="M92" s="563"/>
      <c r="N92" s="563"/>
      <c r="O92" s="563"/>
      <c r="P92" s="563"/>
      <c r="Q92" s="563"/>
      <c r="R92" s="563"/>
      <c r="S92" s="563"/>
      <c r="T92" s="563"/>
      <c r="U92" s="563"/>
      <c r="V92" s="563"/>
      <c r="W92" s="563"/>
      <c r="X92" s="563"/>
      <c r="Y92" s="563"/>
      <c r="Z92" s="563"/>
      <c r="AA92" s="563"/>
      <c r="AB92" s="563"/>
      <c r="AC92" s="563"/>
      <c r="AD92" s="563"/>
      <c r="AE92" s="563"/>
      <c r="AF92" s="563"/>
      <c r="AG92" s="563"/>
      <c r="AH92" s="563"/>
      <c r="AI92" s="563"/>
      <c r="AJ92" s="563"/>
      <c r="AK92" s="563"/>
      <c r="AL92" s="563"/>
      <c r="AM92" s="563"/>
      <c r="AN92" s="563"/>
      <c r="AO92" s="563"/>
      <c r="AP92" s="563"/>
      <c r="AQ92" s="563"/>
      <c r="AR92" s="563"/>
      <c r="AS92" s="563"/>
      <c r="AT92" s="563"/>
      <c r="AU92" s="563"/>
      <c r="AV92" s="563"/>
      <c r="AW92" s="563"/>
      <c r="AX92" s="563"/>
      <c r="AY92" s="563"/>
      <c r="AZ92" s="563"/>
      <c r="BA92" s="563"/>
      <c r="BB92" s="563"/>
      <c r="BC92" s="563"/>
      <c r="BD92" s="563"/>
      <c r="BE92" s="563"/>
      <c r="BF92" s="563"/>
      <c r="BG92" s="563"/>
      <c r="BH92" s="563"/>
    </row>
    <row r="93" spans="1:62" s="190" customFormat="1" ht="88.95" customHeight="1" x14ac:dyDescent="0.3">
      <c r="A93" s="563"/>
      <c r="B93" s="563"/>
      <c r="C93" s="563"/>
      <c r="D93" s="563"/>
      <c r="E93" s="563"/>
      <c r="F93" s="563"/>
      <c r="G93" s="563"/>
      <c r="H93" s="563"/>
      <c r="I93" s="563"/>
      <c r="J93" s="563"/>
      <c r="K93" s="563"/>
      <c r="L93" s="563"/>
      <c r="M93" s="563"/>
      <c r="N93" s="563"/>
      <c r="O93" s="563"/>
      <c r="P93" s="563"/>
      <c r="Q93" s="563"/>
      <c r="R93" s="563"/>
      <c r="S93" s="563"/>
      <c r="T93" s="563"/>
      <c r="U93" s="563"/>
      <c r="V93" s="563"/>
      <c r="W93" s="563"/>
      <c r="X93" s="563"/>
      <c r="Y93" s="563"/>
      <c r="Z93" s="563"/>
      <c r="AA93" s="563"/>
      <c r="AB93" s="563"/>
      <c r="AC93" s="563"/>
      <c r="AD93" s="563"/>
      <c r="AE93" s="563"/>
      <c r="AF93" s="563"/>
      <c r="AG93" s="563"/>
      <c r="AH93" s="563"/>
      <c r="AI93" s="563"/>
      <c r="AJ93" s="563"/>
      <c r="AK93" s="563"/>
      <c r="AL93" s="563"/>
      <c r="AM93" s="563"/>
      <c r="AN93" s="563"/>
      <c r="AO93" s="563"/>
      <c r="AP93" s="563"/>
      <c r="AQ93" s="563"/>
      <c r="AR93" s="563"/>
      <c r="AS93" s="563"/>
      <c r="AT93" s="563"/>
      <c r="AU93" s="563"/>
      <c r="AV93" s="563"/>
      <c r="AW93" s="563"/>
      <c r="AX93" s="563"/>
      <c r="AY93" s="563"/>
      <c r="AZ93" s="563"/>
      <c r="BA93" s="563"/>
      <c r="BB93" s="563"/>
      <c r="BC93" s="563"/>
      <c r="BD93" s="563"/>
      <c r="BE93" s="563"/>
      <c r="BF93" s="563"/>
      <c r="BG93" s="563"/>
      <c r="BH93" s="563"/>
    </row>
    <row r="94" spans="1:62" s="190" customFormat="1" ht="39.6" hidden="1" customHeight="1" x14ac:dyDescent="0.3">
      <c r="A94" s="563"/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563"/>
      <c r="AE94" s="563"/>
      <c r="AF94" s="563"/>
      <c r="AG94" s="563"/>
      <c r="AH94" s="563"/>
      <c r="AI94" s="563"/>
      <c r="AJ94" s="563"/>
      <c r="AK94" s="563"/>
      <c r="AL94" s="563"/>
      <c r="AM94" s="563"/>
      <c r="AN94" s="563"/>
      <c r="AO94" s="563"/>
      <c r="AP94" s="563"/>
      <c r="AQ94" s="563"/>
      <c r="AR94" s="563"/>
      <c r="AS94" s="563"/>
      <c r="AT94" s="563"/>
      <c r="AU94" s="563"/>
      <c r="AV94" s="563"/>
      <c r="AW94" s="563"/>
      <c r="AX94" s="563"/>
      <c r="AY94" s="563"/>
      <c r="AZ94" s="563"/>
      <c r="BA94" s="563"/>
      <c r="BB94" s="563"/>
      <c r="BC94" s="563"/>
      <c r="BD94" s="563"/>
      <c r="BE94" s="563"/>
      <c r="BF94" s="563"/>
      <c r="BG94" s="563"/>
      <c r="BH94" s="563"/>
    </row>
    <row r="95" spans="1:62" s="190" customFormat="1" ht="39.6" customHeight="1" x14ac:dyDescent="0.3">
      <c r="A95" s="191"/>
      <c r="B95" s="191"/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  <c r="S95" s="191"/>
      <c r="T95" s="191"/>
      <c r="U95" s="191"/>
      <c r="V95" s="191"/>
      <c r="W95" s="191"/>
      <c r="X95" s="191"/>
      <c r="Y95" s="191"/>
      <c r="Z95" s="191"/>
      <c r="AA95" s="191"/>
      <c r="AB95" s="191"/>
      <c r="AC95" s="191"/>
      <c r="AD95" s="191"/>
      <c r="AE95" s="191"/>
      <c r="AF95" s="191"/>
      <c r="AG95" s="191"/>
      <c r="AH95" s="191"/>
      <c r="AI95" s="191"/>
      <c r="AJ95" s="191"/>
      <c r="AK95" s="191"/>
      <c r="AL95" s="191"/>
      <c r="AM95" s="191"/>
      <c r="AN95" s="191"/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1"/>
      <c r="BA95" s="191"/>
      <c r="BB95" s="191"/>
      <c r="BC95" s="191"/>
      <c r="BD95" s="191"/>
      <c r="BE95" s="191"/>
      <c r="BF95" s="191"/>
      <c r="BG95" s="191"/>
      <c r="BH95" s="191"/>
    </row>
    <row r="96" spans="1:62" s="190" customFormat="1" ht="39.6" customHeight="1" x14ac:dyDescent="0.3">
      <c r="A96" s="191"/>
      <c r="B96" s="191"/>
      <c r="C96" s="191"/>
      <c r="D96" s="191"/>
      <c r="E96" s="191"/>
      <c r="F96" s="191"/>
      <c r="G96" s="191"/>
      <c r="H96" s="191"/>
      <c r="I96" s="191"/>
      <c r="J96" s="191"/>
      <c r="K96" s="191"/>
      <c r="L96" s="191"/>
      <c r="M96" s="191"/>
      <c r="N96" s="191"/>
      <c r="O96" s="191"/>
      <c r="P96" s="191"/>
      <c r="Q96" s="191"/>
      <c r="R96" s="191"/>
      <c r="S96" s="191"/>
      <c r="T96" s="191"/>
      <c r="U96" s="191"/>
      <c r="V96" s="191"/>
      <c r="W96" s="191"/>
      <c r="X96" s="191"/>
      <c r="Y96" s="191"/>
      <c r="Z96" s="191"/>
      <c r="AA96" s="191"/>
      <c r="AB96" s="191"/>
      <c r="AC96" s="191"/>
      <c r="AD96" s="191"/>
      <c r="AE96" s="191"/>
      <c r="AF96" s="191"/>
      <c r="AG96" s="191"/>
      <c r="AH96" s="191"/>
      <c r="AI96" s="191"/>
      <c r="AJ96" s="191"/>
      <c r="AK96" s="191"/>
      <c r="AL96" s="191"/>
      <c r="AM96" s="191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1"/>
      <c r="BC96" s="191"/>
      <c r="BD96" s="191"/>
      <c r="BE96" s="191"/>
      <c r="BF96" s="191"/>
      <c r="BG96" s="191"/>
      <c r="BH96" s="191"/>
    </row>
    <row r="97" spans="1:70" s="190" customFormat="1" ht="39.6" customHeight="1" x14ac:dyDescent="0.3">
      <c r="A97" s="191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  <c r="AW97" s="191"/>
      <c r="AX97" s="191"/>
      <c r="AY97" s="191"/>
      <c r="AZ97" s="191"/>
      <c r="BA97" s="191"/>
      <c r="BB97" s="191"/>
      <c r="BC97" s="191"/>
      <c r="BD97" s="191"/>
      <c r="BE97" s="191"/>
      <c r="BF97" s="191"/>
      <c r="BG97" s="191"/>
      <c r="BH97" s="191"/>
    </row>
    <row r="98" spans="1:70" ht="30" customHeight="1" x14ac:dyDescent="0.3">
      <c r="A98" s="25"/>
      <c r="B98" s="25"/>
      <c r="C98" s="25"/>
      <c r="D98" s="25"/>
      <c r="E98" s="25"/>
      <c r="F98" s="25"/>
      <c r="G98" s="25"/>
      <c r="H98" s="25"/>
      <c r="I98" s="25"/>
      <c r="J98" s="45"/>
      <c r="K98" s="4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6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</row>
    <row r="99" spans="1:70" ht="40.950000000000003" customHeight="1" x14ac:dyDescent="0.65">
      <c r="A99" s="215" t="s">
        <v>5</v>
      </c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70"/>
      <c r="AE99" s="71"/>
      <c r="AF99" s="72"/>
      <c r="AG99" s="70"/>
      <c r="AH99" s="70"/>
      <c r="AI99" s="70"/>
      <c r="AJ99" s="68" t="s">
        <v>5</v>
      </c>
      <c r="AK99" s="70"/>
      <c r="AL99" s="70"/>
      <c r="AM99" s="70"/>
      <c r="AN99" s="70"/>
      <c r="AO99" s="70"/>
      <c r="AP99" s="70"/>
      <c r="AQ99" s="73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25"/>
      <c r="BF99" s="25"/>
      <c r="BG99" s="25"/>
      <c r="BH99" s="25"/>
    </row>
    <row r="100" spans="1:70" ht="48" customHeight="1" x14ac:dyDescent="0.3">
      <c r="A100" s="559" t="s">
        <v>215</v>
      </c>
      <c r="B100" s="559"/>
      <c r="C100" s="559"/>
      <c r="D100" s="559"/>
      <c r="E100" s="559"/>
      <c r="F100" s="559"/>
      <c r="G100" s="559"/>
      <c r="H100" s="559"/>
      <c r="I100" s="559"/>
      <c r="J100" s="559"/>
      <c r="K100" s="559"/>
      <c r="L100" s="559"/>
      <c r="M100" s="559"/>
      <c r="N100" s="559"/>
      <c r="O100" s="559"/>
      <c r="P100" s="559"/>
      <c r="Q100" s="559"/>
      <c r="R100" s="559"/>
      <c r="S100" s="559"/>
      <c r="T100" s="559"/>
      <c r="U100" s="559"/>
      <c r="V100" s="559"/>
      <c r="W100" s="559"/>
      <c r="X100" s="559"/>
      <c r="Y100" s="559"/>
      <c r="Z100" s="559"/>
      <c r="AA100" s="559"/>
      <c r="AB100" s="559"/>
      <c r="AC100" s="559"/>
      <c r="AD100" s="70"/>
      <c r="AE100" s="71"/>
      <c r="AF100" s="70"/>
      <c r="AG100" s="70"/>
      <c r="AH100" s="70"/>
      <c r="AI100" s="70"/>
      <c r="AJ100" s="642" t="s">
        <v>139</v>
      </c>
      <c r="AK100" s="642"/>
      <c r="AL100" s="642"/>
      <c r="AM100" s="642"/>
      <c r="AN100" s="642"/>
      <c r="AO100" s="642"/>
      <c r="AP100" s="642"/>
      <c r="AQ100" s="642"/>
      <c r="AR100" s="642"/>
      <c r="AS100" s="642"/>
      <c r="AT100" s="642"/>
      <c r="AU100" s="642"/>
      <c r="AV100" s="642"/>
      <c r="AW100" s="642"/>
      <c r="AX100" s="642"/>
      <c r="AY100" s="642"/>
      <c r="AZ100" s="642"/>
      <c r="BA100" s="642"/>
      <c r="BB100" s="642"/>
      <c r="BC100" s="642"/>
      <c r="BD100" s="642"/>
      <c r="BE100" s="642"/>
      <c r="BF100" s="642"/>
      <c r="BG100" s="642"/>
      <c r="BH100" s="642"/>
      <c r="BI100" s="642"/>
      <c r="BJ100" s="642"/>
      <c r="BK100" s="642"/>
      <c r="BL100" s="642"/>
      <c r="BM100" s="642"/>
      <c r="BN100" s="642"/>
      <c r="BO100" s="642"/>
      <c r="BP100" s="642"/>
      <c r="BQ100" s="642"/>
      <c r="BR100" s="642"/>
    </row>
    <row r="101" spans="1:70" ht="54" customHeight="1" x14ac:dyDescent="1">
      <c r="A101" s="559"/>
      <c r="B101" s="559"/>
      <c r="C101" s="559"/>
      <c r="D101" s="559"/>
      <c r="E101" s="559"/>
      <c r="F101" s="559"/>
      <c r="G101" s="559"/>
      <c r="H101" s="559"/>
      <c r="I101" s="559"/>
      <c r="J101" s="559"/>
      <c r="K101" s="559"/>
      <c r="L101" s="559"/>
      <c r="M101" s="559"/>
      <c r="N101" s="559"/>
      <c r="O101" s="559"/>
      <c r="P101" s="559"/>
      <c r="Q101" s="559"/>
      <c r="R101" s="559"/>
      <c r="S101" s="559"/>
      <c r="T101" s="559"/>
      <c r="U101" s="559"/>
      <c r="V101" s="559"/>
      <c r="W101" s="559"/>
      <c r="X101" s="559"/>
      <c r="Y101" s="559"/>
      <c r="Z101" s="559"/>
      <c r="AA101" s="559"/>
      <c r="AB101" s="559"/>
      <c r="AC101" s="559"/>
      <c r="AD101" s="70"/>
      <c r="AE101" s="71"/>
      <c r="AF101" s="70"/>
      <c r="AG101" s="70"/>
      <c r="AH101" s="70"/>
      <c r="AI101" s="70"/>
      <c r="AJ101" s="642" t="s">
        <v>140</v>
      </c>
      <c r="AK101" s="642"/>
      <c r="AL101" s="642"/>
      <c r="AM101" s="642"/>
      <c r="AN101" s="642"/>
      <c r="AO101" s="642"/>
      <c r="AP101" s="642"/>
      <c r="AQ101" s="642"/>
      <c r="AR101" s="642"/>
      <c r="AS101" s="642"/>
      <c r="AT101" s="642"/>
      <c r="AU101" s="642"/>
      <c r="AV101" s="642"/>
      <c r="AW101" s="642"/>
      <c r="AX101" s="642"/>
      <c r="AY101" s="642"/>
      <c r="AZ101" s="642"/>
      <c r="BA101" s="642"/>
      <c r="BB101" s="642"/>
      <c r="BC101" s="642"/>
      <c r="BD101" s="642"/>
      <c r="BE101" s="642"/>
      <c r="BF101" s="642"/>
      <c r="BG101" s="642"/>
      <c r="BH101" s="642"/>
      <c r="BI101" s="642"/>
      <c r="BJ101" s="642"/>
      <c r="BK101" s="219"/>
      <c r="BL101" s="219"/>
      <c r="BM101" s="219"/>
      <c r="BN101" s="219"/>
      <c r="BO101" s="219"/>
      <c r="BP101" s="219"/>
      <c r="BQ101" s="219"/>
      <c r="BR101" s="219"/>
    </row>
    <row r="102" spans="1:70" ht="55.5" customHeight="1" x14ac:dyDescent="0.3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70"/>
      <c r="AE102" s="71"/>
      <c r="AF102" s="70"/>
      <c r="AG102" s="70"/>
      <c r="AH102" s="70"/>
      <c r="AI102" s="7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</row>
    <row r="103" spans="1:70" ht="55.2" customHeight="1" x14ac:dyDescent="0.3">
      <c r="A103" s="558"/>
      <c r="B103" s="558"/>
      <c r="C103" s="558"/>
      <c r="D103" s="558"/>
      <c r="E103" s="558"/>
      <c r="F103" s="558"/>
      <c r="G103" s="558"/>
      <c r="H103" s="558"/>
      <c r="I103" s="558"/>
      <c r="J103" s="141"/>
      <c r="K103" s="559" t="s">
        <v>156</v>
      </c>
      <c r="L103" s="559"/>
      <c r="M103" s="559"/>
      <c r="N103" s="559"/>
      <c r="O103" s="559"/>
      <c r="P103" s="559"/>
      <c r="Q103" s="55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70"/>
      <c r="AE103" s="71"/>
      <c r="AF103" s="70"/>
      <c r="AG103" s="70"/>
      <c r="AH103" s="70"/>
      <c r="AI103" s="70"/>
      <c r="AJ103" s="558"/>
      <c r="AK103" s="558"/>
      <c r="AL103" s="558"/>
      <c r="AM103" s="558"/>
      <c r="AN103" s="558"/>
      <c r="AO103" s="558"/>
      <c r="AP103" s="558"/>
      <c r="AQ103" s="558"/>
      <c r="AR103" s="558"/>
      <c r="AS103" s="141"/>
      <c r="AT103" s="570" t="s">
        <v>132</v>
      </c>
      <c r="AU103" s="570"/>
      <c r="AV103" s="570"/>
      <c r="AW103" s="570"/>
      <c r="AX103" s="570"/>
      <c r="AY103" s="570"/>
      <c r="AZ103" s="570"/>
      <c r="BA103" s="570"/>
      <c r="BB103" s="570"/>
      <c r="BC103" s="138"/>
      <c r="BD103" s="138"/>
      <c r="BE103" s="138"/>
    </row>
    <row r="104" spans="1:70" ht="56.4" customHeight="1" x14ac:dyDescent="0.3">
      <c r="A104" s="220" t="s">
        <v>216</v>
      </c>
      <c r="B104" s="69"/>
      <c r="C104" s="69"/>
      <c r="D104" s="69"/>
      <c r="E104" s="69"/>
      <c r="F104" s="69"/>
      <c r="G104" s="69"/>
      <c r="H104" s="75"/>
      <c r="I104" s="69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1"/>
      <c r="AF104" s="70"/>
      <c r="AG104" s="70"/>
      <c r="AH104" s="70"/>
      <c r="AI104" s="70"/>
      <c r="AJ104" s="220" t="s">
        <v>216</v>
      </c>
      <c r="AK104" s="76"/>
      <c r="AL104" s="76"/>
      <c r="AM104" s="76"/>
      <c r="AN104" s="76"/>
      <c r="AO104" s="76"/>
      <c r="AP104" s="70"/>
      <c r="AQ104" s="77"/>
      <c r="AR104" s="78"/>
      <c r="AS104" s="78"/>
      <c r="AT104" s="78"/>
      <c r="AU104" s="78"/>
      <c r="AV104" s="78"/>
      <c r="AW104" s="70"/>
      <c r="AX104" s="70"/>
      <c r="AY104" s="70"/>
      <c r="AZ104" s="70"/>
      <c r="BA104" s="70"/>
      <c r="BB104" s="70"/>
      <c r="BC104" s="70"/>
      <c r="BD104" s="70"/>
      <c r="BE104" s="25"/>
      <c r="BF104" s="25"/>
      <c r="BG104" s="25"/>
      <c r="BH104" s="25"/>
    </row>
    <row r="105" spans="1:70" ht="25.2" customHeight="1" x14ac:dyDescent="0.3">
      <c r="A105" s="79"/>
      <c r="B105" s="79"/>
      <c r="C105" s="79"/>
      <c r="D105" s="79"/>
      <c r="E105" s="79"/>
      <c r="F105" s="79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1"/>
      <c r="AF105" s="70"/>
      <c r="AG105" s="70"/>
      <c r="AH105" s="70"/>
      <c r="AI105" s="70"/>
      <c r="AJ105" s="79"/>
      <c r="AK105" s="79"/>
      <c r="AL105" s="79"/>
      <c r="AM105" s="79"/>
      <c r="AN105" s="79"/>
      <c r="AO105" s="79"/>
      <c r="AP105" s="70"/>
      <c r="AQ105" s="73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25"/>
      <c r="BF105" s="25"/>
      <c r="BG105" s="25"/>
      <c r="BH105" s="25"/>
    </row>
    <row r="106" spans="1:70" ht="64.95" customHeight="1" x14ac:dyDescent="0.95">
      <c r="A106" s="217" t="s">
        <v>194</v>
      </c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0"/>
      <c r="AE106" s="71"/>
      <c r="AF106" s="70"/>
      <c r="AG106" s="70"/>
      <c r="AH106" s="70"/>
      <c r="AI106" s="70"/>
      <c r="AJ106" s="642" t="s">
        <v>141</v>
      </c>
      <c r="AK106" s="642"/>
      <c r="AL106" s="642"/>
      <c r="AM106" s="642"/>
      <c r="AN106" s="642"/>
      <c r="AO106" s="642"/>
      <c r="AP106" s="642"/>
      <c r="AQ106" s="642"/>
      <c r="AR106" s="642"/>
      <c r="AS106" s="642"/>
      <c r="AT106" s="642"/>
      <c r="AU106" s="642"/>
      <c r="AV106" s="642"/>
      <c r="AW106" s="642"/>
      <c r="AX106" s="642"/>
      <c r="AY106" s="642"/>
      <c r="AZ106" s="642"/>
      <c r="BA106" s="642"/>
      <c r="BB106" s="642"/>
      <c r="BC106" s="642"/>
      <c r="BD106" s="642"/>
      <c r="BE106" s="642"/>
      <c r="BF106" s="642"/>
      <c r="BG106" s="642"/>
      <c r="BH106" s="642"/>
    </row>
    <row r="107" spans="1:70" ht="42" customHeight="1" x14ac:dyDescent="0.85">
      <c r="A107" s="87"/>
      <c r="B107" s="70"/>
      <c r="C107" s="70"/>
      <c r="D107" s="70"/>
      <c r="E107" s="70"/>
      <c r="F107" s="70"/>
      <c r="G107" s="70"/>
      <c r="H107" s="70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0"/>
      <c r="AE107" s="71"/>
      <c r="AF107" s="70"/>
      <c r="AG107" s="70"/>
      <c r="AH107" s="70"/>
      <c r="AI107" s="70"/>
      <c r="AJ107" s="642"/>
      <c r="AK107" s="642"/>
      <c r="AL107" s="642"/>
      <c r="AM107" s="642"/>
      <c r="AN107" s="642"/>
      <c r="AO107" s="642"/>
      <c r="AP107" s="642"/>
      <c r="AQ107" s="642"/>
      <c r="AR107" s="642"/>
      <c r="AS107" s="642"/>
      <c r="AT107" s="642"/>
      <c r="AU107" s="642"/>
      <c r="AV107" s="642"/>
      <c r="AW107" s="642"/>
      <c r="AX107" s="642"/>
      <c r="AY107" s="642"/>
      <c r="AZ107" s="642"/>
      <c r="BA107" s="642"/>
      <c r="BB107" s="642"/>
      <c r="BC107" s="642"/>
      <c r="BD107" s="642"/>
      <c r="BE107" s="642"/>
      <c r="BF107" s="642"/>
      <c r="BG107" s="642"/>
      <c r="BH107" s="642"/>
    </row>
    <row r="108" spans="1:70" ht="53.25" customHeight="1" x14ac:dyDescent="0.3">
      <c r="A108" s="641"/>
      <c r="B108" s="641"/>
      <c r="C108" s="641"/>
      <c r="D108" s="641"/>
      <c r="E108" s="641"/>
      <c r="F108" s="641"/>
      <c r="G108" s="641"/>
      <c r="H108" s="641"/>
      <c r="I108" s="641"/>
      <c r="J108" s="138"/>
      <c r="K108" s="644"/>
      <c r="L108" s="644"/>
      <c r="M108" s="644"/>
      <c r="N108" s="644"/>
      <c r="O108" s="644"/>
      <c r="P108" s="644"/>
      <c r="Q108" s="644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1"/>
      <c r="AF108" s="70"/>
      <c r="AG108" s="70"/>
      <c r="AH108" s="70"/>
      <c r="AI108" s="70"/>
      <c r="AJ108" s="642"/>
      <c r="AK108" s="642"/>
      <c r="AL108" s="642"/>
      <c r="AM108" s="642"/>
      <c r="AN108" s="642"/>
      <c r="AO108" s="642"/>
      <c r="AP108" s="642"/>
      <c r="AQ108" s="642"/>
      <c r="AR108" s="642"/>
      <c r="AS108" s="642"/>
      <c r="AT108" s="642"/>
      <c r="AU108" s="642"/>
      <c r="AV108" s="642"/>
      <c r="AW108" s="642"/>
      <c r="AX108" s="642"/>
      <c r="AY108" s="642"/>
      <c r="AZ108" s="642"/>
      <c r="BA108" s="642"/>
      <c r="BB108" s="642"/>
      <c r="BC108" s="642"/>
      <c r="BD108" s="642"/>
      <c r="BE108" s="642"/>
      <c r="BF108" s="642"/>
      <c r="BG108" s="642"/>
      <c r="BH108" s="642"/>
    </row>
    <row r="109" spans="1:70" ht="53.25" customHeight="1" x14ac:dyDescent="0.3">
      <c r="A109" s="558"/>
      <c r="B109" s="558"/>
      <c r="C109" s="558"/>
      <c r="D109" s="558"/>
      <c r="E109" s="558"/>
      <c r="F109" s="558"/>
      <c r="G109" s="558"/>
      <c r="H109" s="558"/>
      <c r="I109" s="558"/>
      <c r="J109" s="141"/>
      <c r="K109" s="559" t="s">
        <v>157</v>
      </c>
      <c r="L109" s="559"/>
      <c r="M109" s="559"/>
      <c r="N109" s="559"/>
      <c r="O109" s="559"/>
      <c r="P109" s="559"/>
      <c r="Q109" s="559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1"/>
      <c r="AF109" s="70"/>
      <c r="AG109" s="70"/>
      <c r="AH109" s="70"/>
      <c r="AI109" s="70"/>
      <c r="AJ109" s="110"/>
      <c r="AK109" s="110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74"/>
      <c r="BE109" s="27"/>
      <c r="BF109" s="27"/>
      <c r="BG109" s="27"/>
      <c r="BH109" s="27"/>
    </row>
    <row r="110" spans="1:70" ht="60.75" customHeight="1" x14ac:dyDescent="0.3">
      <c r="A110" s="220" t="s">
        <v>216</v>
      </c>
      <c r="B110" s="70"/>
      <c r="C110" s="70"/>
      <c r="D110" s="70"/>
      <c r="E110" s="70"/>
      <c r="F110" s="70"/>
      <c r="G110" s="70"/>
      <c r="H110" s="8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1"/>
      <c r="AF110" s="70"/>
      <c r="AG110" s="70"/>
      <c r="AH110" s="70"/>
      <c r="AI110" s="70"/>
      <c r="AJ110" s="558"/>
      <c r="AK110" s="558"/>
      <c r="AL110" s="558"/>
      <c r="AM110" s="558"/>
      <c r="AN110" s="558"/>
      <c r="AO110" s="558"/>
      <c r="AP110" s="139"/>
      <c r="AQ110" s="140"/>
      <c r="AR110" s="141"/>
      <c r="AS110" s="141"/>
      <c r="AT110" s="559" t="s">
        <v>133</v>
      </c>
      <c r="AU110" s="559"/>
      <c r="AV110" s="559"/>
      <c r="AW110" s="559"/>
      <c r="AX110" s="559"/>
      <c r="AY110" s="559"/>
      <c r="AZ110" s="559"/>
      <c r="BA110" s="559"/>
      <c r="BB110" s="559"/>
      <c r="BC110" s="559"/>
      <c r="BD110" s="70"/>
      <c r="BE110" s="27"/>
      <c r="BF110" s="27"/>
      <c r="BG110" s="27"/>
      <c r="BH110" s="27"/>
    </row>
    <row r="111" spans="1:70" ht="62.4" customHeight="1" x14ac:dyDescent="0.3">
      <c r="A111" s="641"/>
      <c r="B111" s="641"/>
      <c r="C111" s="641"/>
      <c r="D111" s="641"/>
      <c r="E111" s="641"/>
      <c r="F111" s="641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1"/>
      <c r="AF111" s="70"/>
      <c r="AG111" s="70"/>
      <c r="AH111" s="70"/>
      <c r="AI111" s="70"/>
      <c r="AJ111" s="220" t="s">
        <v>216</v>
      </c>
      <c r="AK111" s="71"/>
      <c r="AL111" s="71"/>
      <c r="AM111" s="71"/>
      <c r="AN111" s="71"/>
      <c r="AO111" s="71"/>
      <c r="AP111" s="70"/>
      <c r="AQ111" s="77"/>
      <c r="AR111" s="78"/>
      <c r="AS111" s="78"/>
      <c r="AT111" s="78"/>
      <c r="AU111" s="78"/>
      <c r="AV111" s="78"/>
      <c r="AW111" s="70"/>
      <c r="AX111" s="70"/>
      <c r="AY111" s="70"/>
      <c r="AZ111" s="70"/>
      <c r="BA111" s="70"/>
      <c r="BB111" s="70"/>
      <c r="BC111" s="70"/>
      <c r="BD111" s="70"/>
      <c r="BE111" s="27"/>
      <c r="BF111" s="27"/>
      <c r="BG111" s="27"/>
      <c r="BH111" s="27"/>
    </row>
    <row r="112" spans="1:70" ht="106.5" customHeight="1" x14ac:dyDescent="0.65">
      <c r="A112" s="642" t="s">
        <v>193</v>
      </c>
      <c r="B112" s="642"/>
      <c r="C112" s="642"/>
      <c r="D112" s="642"/>
      <c r="E112" s="642"/>
      <c r="F112" s="642"/>
      <c r="G112" s="642"/>
      <c r="H112" s="642"/>
      <c r="I112" s="642"/>
      <c r="J112" s="642"/>
      <c r="K112" s="642"/>
      <c r="L112" s="642"/>
      <c r="M112" s="642"/>
      <c r="N112" s="642"/>
      <c r="O112" s="642"/>
      <c r="P112" s="642"/>
      <c r="Q112" s="642"/>
      <c r="R112" s="642"/>
      <c r="S112" s="642"/>
      <c r="T112" s="642"/>
      <c r="U112" s="642"/>
      <c r="V112" s="642"/>
      <c r="W112" s="642"/>
      <c r="X112" s="642"/>
      <c r="Y112" s="81"/>
      <c r="Z112" s="81"/>
      <c r="AA112" s="81"/>
      <c r="AB112" s="81"/>
      <c r="AC112" s="81"/>
      <c r="AD112" s="70"/>
      <c r="AE112" s="71"/>
      <c r="AF112" s="70"/>
      <c r="AG112" s="70"/>
      <c r="AH112" s="70"/>
      <c r="AI112" s="70"/>
      <c r="AJ112" s="72"/>
      <c r="AK112" s="72"/>
      <c r="AL112" s="72"/>
      <c r="AM112" s="72"/>
      <c r="AN112" s="72"/>
      <c r="AO112" s="72"/>
      <c r="AP112" s="72"/>
      <c r="AQ112" s="8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0"/>
      <c r="BE112" s="25"/>
      <c r="BF112" s="25"/>
      <c r="BG112" s="25"/>
      <c r="BH112" s="25"/>
    </row>
    <row r="113" spans="1:60" ht="62.25" customHeight="1" x14ac:dyDescent="0.3">
      <c r="A113" s="558"/>
      <c r="B113" s="558"/>
      <c r="C113" s="558"/>
      <c r="D113" s="558"/>
      <c r="E113" s="558"/>
      <c r="F113" s="558"/>
      <c r="G113" s="558"/>
      <c r="H113" s="558"/>
      <c r="I113" s="558"/>
      <c r="J113" s="141"/>
      <c r="K113" s="559" t="s">
        <v>158</v>
      </c>
      <c r="L113" s="559"/>
      <c r="M113" s="559"/>
      <c r="N113" s="559"/>
      <c r="O113" s="559"/>
      <c r="P113" s="559"/>
      <c r="Q113" s="559"/>
      <c r="R113" s="142"/>
      <c r="S113" s="142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70"/>
      <c r="AE113" s="71"/>
      <c r="AF113" s="70"/>
      <c r="AG113" s="70"/>
      <c r="AH113" s="70"/>
      <c r="AI113" s="70"/>
      <c r="AJ113" s="643" t="s">
        <v>90</v>
      </c>
      <c r="AK113" s="643"/>
      <c r="AL113" s="643"/>
      <c r="AM113" s="643"/>
      <c r="AN113" s="643"/>
      <c r="AO113" s="643"/>
      <c r="AP113" s="643"/>
      <c r="AQ113" s="643"/>
      <c r="AR113" s="643"/>
      <c r="AS113" s="643"/>
      <c r="AT113" s="643"/>
      <c r="AU113" s="643"/>
      <c r="AV113" s="643"/>
      <c r="AW113" s="643"/>
      <c r="AX113" s="643"/>
      <c r="AY113" s="643"/>
      <c r="AZ113" s="643"/>
      <c r="BA113" s="643"/>
      <c r="BB113" s="643"/>
      <c r="BC113" s="643"/>
      <c r="BD113" s="70"/>
      <c r="BE113" s="25"/>
      <c r="BF113" s="25"/>
      <c r="BG113" s="25"/>
      <c r="BH113" s="25"/>
    </row>
    <row r="114" spans="1:60" ht="60" customHeight="1" x14ac:dyDescent="0.65">
      <c r="A114" s="220" t="s">
        <v>216</v>
      </c>
      <c r="B114" s="78"/>
      <c r="C114" s="78"/>
      <c r="D114" s="78"/>
      <c r="E114" s="78"/>
      <c r="F114" s="78"/>
      <c r="G114" s="78"/>
      <c r="H114" s="78"/>
      <c r="I114" s="84"/>
      <c r="J114" s="84"/>
      <c r="K114" s="84"/>
      <c r="L114" s="72"/>
      <c r="M114" s="72"/>
      <c r="N114" s="72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70"/>
      <c r="AE114" s="71"/>
      <c r="AF114" s="70"/>
      <c r="AG114" s="70"/>
      <c r="AH114" s="70"/>
      <c r="AI114" s="70"/>
      <c r="AJ114" s="558"/>
      <c r="AK114" s="558"/>
      <c r="AL114" s="558"/>
      <c r="AM114" s="558"/>
      <c r="AN114" s="558"/>
      <c r="AO114" s="558"/>
      <c r="AP114" s="558"/>
      <c r="AQ114" s="558"/>
      <c r="AR114" s="558"/>
      <c r="AS114" s="141"/>
      <c r="AT114" s="559" t="s">
        <v>195</v>
      </c>
      <c r="AU114" s="559"/>
      <c r="AV114" s="559"/>
      <c r="AW114" s="559"/>
      <c r="AX114" s="559"/>
      <c r="AY114" s="559"/>
      <c r="AZ114" s="559"/>
      <c r="BA114" s="559"/>
      <c r="BB114" s="559"/>
      <c r="BC114" s="559"/>
      <c r="BD114" s="559"/>
      <c r="BE114" s="559"/>
      <c r="BF114" s="25"/>
      <c r="BG114" s="25"/>
      <c r="BH114" s="25"/>
    </row>
    <row r="115" spans="1:60" ht="49.2" customHeight="1" x14ac:dyDescent="0.65">
      <c r="A115" s="645"/>
      <c r="B115" s="645"/>
      <c r="C115" s="645"/>
      <c r="D115" s="645"/>
      <c r="E115" s="645"/>
      <c r="F115" s="645"/>
      <c r="G115" s="85"/>
      <c r="H115" s="85"/>
      <c r="I115" s="85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70"/>
      <c r="AE115" s="71"/>
      <c r="AF115" s="70"/>
      <c r="AG115" s="70"/>
      <c r="AH115" s="70"/>
      <c r="AI115" s="70"/>
      <c r="AJ115" s="220" t="s">
        <v>216</v>
      </c>
      <c r="AK115" s="76"/>
      <c r="AL115" s="76"/>
      <c r="AM115" s="76"/>
      <c r="AN115" s="76"/>
      <c r="AO115" s="76"/>
      <c r="AP115" s="70"/>
      <c r="AQ115" s="73"/>
      <c r="AR115" s="70"/>
      <c r="AS115" s="70"/>
      <c r="AT115" s="70"/>
      <c r="AU115" s="70"/>
      <c r="AV115" s="70"/>
      <c r="AW115" s="70"/>
      <c r="AX115" s="70"/>
      <c r="AY115" s="70"/>
      <c r="AZ115" s="70"/>
      <c r="BA115" s="72"/>
      <c r="BB115" s="72"/>
      <c r="BC115" s="72"/>
      <c r="BD115" s="72"/>
      <c r="BE115" s="25"/>
      <c r="BF115" s="25"/>
      <c r="BG115" s="25"/>
      <c r="BH115" s="25"/>
    </row>
    <row r="116" spans="1:60" ht="58.95" customHeight="1" x14ac:dyDescent="0.65">
      <c r="A116" s="642" t="s">
        <v>10</v>
      </c>
      <c r="B116" s="642"/>
      <c r="C116" s="642"/>
      <c r="D116" s="642"/>
      <c r="E116" s="642"/>
      <c r="F116" s="642"/>
      <c r="G116" s="642"/>
      <c r="H116" s="642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2"/>
      <c r="X116" s="218"/>
      <c r="Y116" s="218"/>
      <c r="Z116" s="218"/>
      <c r="AA116" s="218"/>
      <c r="AB116" s="218"/>
      <c r="AC116" s="218"/>
      <c r="AD116" s="70"/>
      <c r="AE116" s="71"/>
      <c r="AF116" s="70"/>
      <c r="AG116" s="70"/>
      <c r="AH116" s="70"/>
      <c r="AI116" s="70"/>
      <c r="AJ116" s="645"/>
      <c r="AK116" s="645"/>
      <c r="AL116" s="645"/>
      <c r="AM116" s="645"/>
      <c r="AN116" s="645"/>
      <c r="AO116" s="645"/>
      <c r="AP116" s="70"/>
      <c r="AQ116" s="73"/>
      <c r="AR116" s="70"/>
      <c r="AS116" s="70"/>
      <c r="AT116" s="70"/>
      <c r="AU116" s="70"/>
      <c r="AV116" s="70"/>
      <c r="AW116" s="70"/>
      <c r="AX116" s="70"/>
      <c r="AY116" s="70"/>
      <c r="AZ116" s="70"/>
      <c r="BA116" s="72"/>
      <c r="BB116" s="72"/>
      <c r="BC116" s="72"/>
      <c r="BD116" s="72"/>
      <c r="BE116" s="25"/>
      <c r="BF116" s="25"/>
      <c r="BG116" s="25"/>
      <c r="BH116" s="25"/>
    </row>
    <row r="117" spans="1:60" ht="58.95" customHeight="1" x14ac:dyDescent="0.65">
      <c r="A117" s="559" t="s">
        <v>159</v>
      </c>
      <c r="B117" s="559"/>
      <c r="C117" s="559"/>
      <c r="D117" s="559"/>
      <c r="E117" s="559"/>
      <c r="F117" s="559"/>
      <c r="G117" s="559"/>
      <c r="H117" s="559"/>
      <c r="I117" s="559"/>
      <c r="J117" s="559"/>
      <c r="K117" s="559"/>
      <c r="L117" s="559"/>
      <c r="M117" s="559"/>
      <c r="N117" s="559"/>
      <c r="O117" s="559"/>
      <c r="P117" s="559"/>
      <c r="Q117" s="559"/>
      <c r="R117" s="559"/>
      <c r="S117" s="559"/>
      <c r="T117" s="559"/>
      <c r="U117" s="559"/>
      <c r="V117" s="559"/>
      <c r="W117" s="559"/>
      <c r="X117" s="559"/>
      <c r="Y117" s="559"/>
      <c r="Z117" s="559"/>
      <c r="AA117" s="559"/>
      <c r="AB117" s="559"/>
      <c r="AC117" s="559"/>
      <c r="AD117" s="70"/>
      <c r="AE117" s="71"/>
      <c r="AF117" s="70"/>
      <c r="AG117" s="70"/>
      <c r="AH117" s="70"/>
      <c r="AI117" s="72"/>
      <c r="AJ117" s="72"/>
      <c r="AK117" s="72"/>
      <c r="AL117" s="72"/>
      <c r="AM117" s="72"/>
      <c r="AN117" s="72"/>
      <c r="AO117" s="72"/>
      <c r="AP117" s="72"/>
      <c r="AQ117" s="8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25"/>
      <c r="BF117" s="25"/>
      <c r="BG117" s="25"/>
      <c r="BH117" s="25"/>
    </row>
    <row r="118" spans="1:60" ht="55.2" customHeight="1" x14ac:dyDescent="0.65">
      <c r="A118" s="640" t="s">
        <v>138</v>
      </c>
      <c r="B118" s="640"/>
      <c r="C118" s="640"/>
      <c r="D118" s="640"/>
      <c r="E118" s="640"/>
      <c r="F118" s="640"/>
      <c r="G118" s="640"/>
      <c r="H118" s="640"/>
      <c r="I118" s="640"/>
      <c r="J118" s="640"/>
      <c r="K118" s="640"/>
      <c r="L118" s="640"/>
      <c r="M118" s="640"/>
      <c r="N118" s="640"/>
      <c r="O118" s="640"/>
      <c r="P118" s="640"/>
      <c r="Q118" s="640"/>
      <c r="R118" s="640"/>
      <c r="S118" s="640"/>
      <c r="T118" s="640"/>
      <c r="U118" s="640"/>
      <c r="V118" s="640"/>
      <c r="W118" s="640"/>
      <c r="X118" s="640"/>
      <c r="Y118" s="640"/>
      <c r="Z118" s="640"/>
      <c r="AA118" s="640"/>
      <c r="AB118" s="640"/>
      <c r="AC118" s="75"/>
      <c r="AD118" s="81"/>
      <c r="AE118" s="71"/>
      <c r="AF118" s="70"/>
      <c r="AG118" s="70"/>
      <c r="AH118" s="70"/>
      <c r="AI118" s="72"/>
      <c r="AJ118" s="72"/>
      <c r="AK118" s="72"/>
      <c r="AL118" s="72"/>
      <c r="AM118" s="72"/>
      <c r="AN118" s="72"/>
      <c r="AO118" s="72"/>
      <c r="AP118" s="72"/>
      <c r="AQ118" s="8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25"/>
      <c r="BF118" s="25"/>
      <c r="BG118" s="25"/>
      <c r="BH118" s="25"/>
    </row>
    <row r="119" spans="1:60" ht="27.6" customHeight="1" x14ac:dyDescent="0.3">
      <c r="A119" s="554"/>
      <c r="B119" s="554"/>
      <c r="C119" s="554"/>
      <c r="D119" s="554"/>
      <c r="E119" s="554"/>
      <c r="F119" s="554"/>
      <c r="G119" s="51"/>
      <c r="H119" s="103"/>
      <c r="I119" s="51"/>
      <c r="J119" s="51"/>
      <c r="K119" s="51"/>
      <c r="L119" s="51"/>
      <c r="M119" s="51"/>
      <c r="N119" s="51"/>
      <c r="O119" s="5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51"/>
      <c r="AG119" s="51"/>
      <c r="AH119" s="51"/>
      <c r="AI119" s="51"/>
      <c r="AJ119" s="554"/>
      <c r="AK119" s="554"/>
      <c r="AL119" s="554"/>
      <c r="AM119" s="554"/>
      <c r="AN119" s="554"/>
      <c r="AO119" s="51"/>
      <c r="AP119" s="104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</row>
    <row r="120" spans="1:60" ht="25.2" customHeight="1" x14ac:dyDescent="0.3">
      <c r="A120" s="553"/>
      <c r="B120" s="553"/>
      <c r="C120" s="553"/>
      <c r="D120" s="553"/>
      <c r="E120" s="553"/>
      <c r="F120" s="553"/>
      <c r="G120" s="33"/>
      <c r="H120" s="33"/>
      <c r="I120" s="33"/>
      <c r="J120" s="33"/>
      <c r="K120" s="33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51"/>
      <c r="AG120" s="51"/>
      <c r="AH120" s="51"/>
      <c r="AI120" s="51"/>
      <c r="AJ120" s="553"/>
      <c r="AK120" s="553"/>
      <c r="AL120" s="553"/>
      <c r="AM120" s="553"/>
      <c r="AN120" s="553"/>
      <c r="AO120" s="51"/>
      <c r="AP120" s="105"/>
      <c r="AQ120" s="25"/>
      <c r="AR120" s="25"/>
      <c r="AS120" s="25"/>
      <c r="AT120" s="25"/>
      <c r="AU120" s="25"/>
      <c r="AV120" s="25"/>
      <c r="AW120" s="25"/>
      <c r="AX120" s="25"/>
      <c r="AY120" s="25"/>
      <c r="AZ120"/>
      <c r="BA120"/>
      <c r="BB120"/>
      <c r="BC120"/>
      <c r="BD120"/>
      <c r="BE120"/>
      <c r="BF120"/>
      <c r="BG120"/>
      <c r="BH120"/>
    </row>
    <row r="121" spans="1:60" ht="31.2" customHeight="1" x14ac:dyDescent="0.3">
      <c r="A121" s="554"/>
      <c r="B121" s="554"/>
      <c r="C121" s="554"/>
      <c r="D121" s="554"/>
      <c r="E121" s="554"/>
      <c r="F121" s="554"/>
      <c r="G121" s="33"/>
      <c r="H121" s="33"/>
      <c r="I121" s="33"/>
      <c r="J121" s="33"/>
      <c r="K121" s="33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51"/>
      <c r="AG121" s="51"/>
      <c r="AH121" s="51"/>
      <c r="AI121" s="51"/>
      <c r="AJ121" s="554"/>
      <c r="AK121" s="554"/>
      <c r="AL121" s="554"/>
      <c r="AM121" s="554"/>
      <c r="AN121" s="554"/>
      <c r="AO121" s="51"/>
      <c r="AP121" s="105"/>
      <c r="AQ121" s="25"/>
      <c r="AR121" s="25"/>
      <c r="AS121" s="25"/>
      <c r="AT121" s="25"/>
      <c r="AU121" s="25"/>
      <c r="AV121" s="25"/>
      <c r="AW121" s="25"/>
      <c r="AX121" s="25"/>
      <c r="AY121" s="25"/>
      <c r="AZ121"/>
      <c r="BA121"/>
      <c r="BB121"/>
      <c r="BC121"/>
      <c r="BD121"/>
      <c r="BE121"/>
      <c r="BF121"/>
      <c r="BG121"/>
      <c r="BH121"/>
    </row>
    <row r="122" spans="1:60" s="2" customFormat="1" ht="31.2" customHeight="1" x14ac:dyDescent="0.55000000000000004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51"/>
      <c r="AH122" s="51"/>
      <c r="AI122" s="51"/>
      <c r="AJ122" s="51"/>
      <c r="AK122" s="51"/>
      <c r="AL122" s="51"/>
      <c r="AM122" s="51"/>
      <c r="AN122" s="51"/>
      <c r="AO122" s="51"/>
      <c r="AP122" s="105"/>
      <c r="AQ122" s="25"/>
      <c r="AR122" s="25"/>
      <c r="AS122" s="25"/>
      <c r="AT122" s="25"/>
      <c r="AU122" s="25"/>
      <c r="AV122" s="25"/>
      <c r="AW122" s="25"/>
      <c r="AX122" s="25"/>
      <c r="AY122" s="25"/>
      <c r="AZ122"/>
      <c r="BA122"/>
      <c r="BB122"/>
      <c r="BC122"/>
      <c r="BD122"/>
      <c r="BE122"/>
      <c r="BF122"/>
      <c r="BG122"/>
      <c r="BH122"/>
    </row>
    <row r="123" spans="1:60" s="2" customFormat="1" ht="31.2" customHeight="1" x14ac:dyDescent="0.5500000000000000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51"/>
      <c r="AG123" s="51"/>
      <c r="AH123" s="51"/>
      <c r="AI123" s="106"/>
      <c r="AJ123" s="106"/>
      <c r="AK123" s="106"/>
      <c r="AL123" s="106"/>
      <c r="AM123" s="106"/>
      <c r="AN123" s="106"/>
      <c r="AO123" s="106"/>
      <c r="AP123" s="108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</row>
    <row r="124" spans="1:60" s="2" customFormat="1" ht="31.2" customHeight="1" x14ac:dyDescent="0.55000000000000004">
      <c r="A124" s="32"/>
      <c r="B124" s="32"/>
      <c r="C124" s="32"/>
      <c r="D124" s="32"/>
      <c r="E124" s="32"/>
      <c r="F124" s="32"/>
      <c r="G124" s="33"/>
      <c r="H124" s="32"/>
      <c r="I124" s="32"/>
      <c r="J124" s="32"/>
      <c r="K124" s="32"/>
      <c r="L124" s="32"/>
      <c r="M124" s="32"/>
      <c r="N124" s="32"/>
      <c r="O124" s="32"/>
      <c r="P124" s="30"/>
      <c r="Q124" s="30"/>
      <c r="R124" s="34"/>
      <c r="S124" s="556"/>
      <c r="T124" s="556"/>
      <c r="U124" s="556"/>
      <c r="V124" s="556"/>
      <c r="W124" s="556"/>
      <c r="X124" s="556"/>
      <c r="Y124" s="556"/>
      <c r="Z124" s="556"/>
      <c r="AA124" s="556"/>
      <c r="AB124" s="556"/>
      <c r="AC124" s="556"/>
      <c r="AD124" s="556"/>
      <c r="AE124" s="556"/>
      <c r="AF124" s="52"/>
      <c r="AG124" s="51"/>
      <c r="AH124" s="51"/>
      <c r="AI124" s="106"/>
      <c r="AJ124" s="106"/>
      <c r="AK124" s="106"/>
      <c r="AL124" s="106"/>
      <c r="AM124" s="106"/>
      <c r="AN124" s="106"/>
      <c r="AO124" s="106"/>
      <c r="AP124" s="108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</row>
    <row r="125" spans="1:60" s="2" customFormat="1" ht="31.2" customHeight="1" x14ac:dyDescent="0.55000000000000004">
      <c r="A125" s="553"/>
      <c r="B125" s="553"/>
      <c r="C125" s="553"/>
      <c r="D125" s="553"/>
      <c r="E125" s="553"/>
      <c r="F125" s="553"/>
      <c r="G125" s="33"/>
      <c r="H125" s="553"/>
      <c r="I125" s="553"/>
      <c r="J125" s="553"/>
      <c r="K125" s="553"/>
      <c r="L125" s="553"/>
      <c r="M125" s="553"/>
      <c r="N125" s="553"/>
      <c r="O125" s="553"/>
      <c r="P125" s="30"/>
      <c r="Q125" s="30"/>
      <c r="R125" s="34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1"/>
      <c r="AH125" s="51"/>
      <c r="AI125" s="106"/>
      <c r="AJ125" s="106"/>
      <c r="AK125" s="106"/>
      <c r="AL125" s="106"/>
      <c r="AM125" s="106"/>
      <c r="AN125" s="106"/>
      <c r="AO125" s="106"/>
      <c r="AP125" s="108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</row>
    <row r="126" spans="1:60" s="2" customFormat="1" ht="31.2" customHeight="1" x14ac:dyDescent="0.55000000000000004">
      <c r="A126" s="554"/>
      <c r="B126" s="554"/>
      <c r="C126" s="554"/>
      <c r="D126" s="554"/>
      <c r="E126" s="554"/>
      <c r="F126" s="554"/>
      <c r="G126" s="33"/>
      <c r="H126" s="103"/>
      <c r="I126" s="51"/>
      <c r="J126" s="51"/>
      <c r="K126" s="51"/>
      <c r="L126" s="51"/>
      <c r="M126" s="51"/>
      <c r="N126" s="51"/>
      <c r="O126" s="5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51"/>
      <c r="AG126" s="51"/>
      <c r="AH126" s="51"/>
      <c r="AI126" s="106"/>
      <c r="AJ126" s="106"/>
      <c r="AK126" s="106"/>
      <c r="AL126" s="106"/>
      <c r="AM126" s="106"/>
      <c r="AN126" s="106"/>
      <c r="AO126" s="106"/>
      <c r="AP126" s="108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</row>
    <row r="127" spans="1:60" s="2" customFormat="1" ht="25.2" customHeight="1" x14ac:dyDescent="0.55000000000000004">
      <c r="A127" s="553"/>
      <c r="B127" s="553"/>
      <c r="C127" s="553"/>
      <c r="D127" s="553"/>
      <c r="E127" s="553"/>
      <c r="F127" s="553"/>
      <c r="G127" s="33"/>
      <c r="H127" s="33"/>
      <c r="I127" s="33"/>
      <c r="J127" s="33"/>
      <c r="K127" s="33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51"/>
      <c r="AG127" s="51"/>
      <c r="AH127" s="51"/>
      <c r="AI127" s="106"/>
      <c r="AJ127" s="106"/>
      <c r="AK127" s="106"/>
      <c r="AL127" s="106"/>
      <c r="AM127" s="106"/>
      <c r="AN127" s="106"/>
      <c r="AO127" s="106"/>
      <c r="AP127" s="108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</row>
    <row r="128" spans="1:60" s="2" customFormat="1" ht="31.2" customHeight="1" x14ac:dyDescent="0.55000000000000004">
      <c r="A128" s="554"/>
      <c r="B128" s="554"/>
      <c r="C128" s="554"/>
      <c r="D128" s="554"/>
      <c r="E128" s="554"/>
      <c r="F128" s="554"/>
      <c r="G128" s="33"/>
      <c r="H128" s="33"/>
      <c r="I128" s="33"/>
      <c r="J128" s="33"/>
      <c r="K128" s="33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51"/>
      <c r="AG128" s="51"/>
      <c r="AH128" s="51"/>
      <c r="AI128" s="106"/>
      <c r="AJ128" s="106"/>
      <c r="AK128" s="106"/>
      <c r="AL128" s="106"/>
      <c r="AM128" s="106"/>
      <c r="AN128" s="106"/>
      <c r="AO128" s="106"/>
      <c r="AP128" s="10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</row>
    <row r="129" spans="1:60" s="2" customFormat="1" ht="31.2" customHeight="1" x14ac:dyDescent="0.55000000000000004">
      <c r="A129" s="29"/>
      <c r="B129" s="29"/>
      <c r="C129" s="29"/>
      <c r="D129" s="29"/>
      <c r="E129" s="29"/>
      <c r="F129" s="29"/>
      <c r="G129" s="33"/>
      <c r="H129" s="33"/>
      <c r="I129" s="33"/>
      <c r="J129" s="33"/>
      <c r="K129" s="33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51"/>
      <c r="AG129" s="109"/>
      <c r="AH129" s="109"/>
      <c r="AI129" s="106"/>
      <c r="AJ129" s="106"/>
      <c r="AK129" s="106"/>
      <c r="AL129" s="106"/>
      <c r="AM129" s="106"/>
      <c r="AN129" s="106"/>
      <c r="AO129" s="106"/>
      <c r="AP129" s="108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</row>
    <row r="130" spans="1:60" s="2" customFormat="1" ht="31.2" customHeight="1" x14ac:dyDescent="0.55000000000000004">
      <c r="A130" s="555"/>
      <c r="B130" s="555"/>
      <c r="C130" s="555"/>
      <c r="D130" s="555"/>
      <c r="E130" s="555"/>
      <c r="F130" s="555"/>
      <c r="G130" s="555"/>
      <c r="H130" s="555"/>
      <c r="I130" s="555"/>
      <c r="J130" s="555"/>
      <c r="K130" s="555"/>
      <c r="L130" s="555"/>
      <c r="M130" s="555"/>
      <c r="N130" s="555"/>
      <c r="O130" s="555"/>
      <c r="P130" s="555"/>
      <c r="Q130" s="555"/>
      <c r="R130" s="555"/>
      <c r="S130" s="555"/>
      <c r="T130" s="555"/>
      <c r="U130" s="555"/>
      <c r="V130" s="555"/>
      <c r="W130" s="555"/>
      <c r="X130" s="555"/>
      <c r="Y130" s="555"/>
      <c r="Z130" s="32"/>
      <c r="AA130" s="32"/>
      <c r="AB130" s="32"/>
      <c r="AC130" s="32"/>
      <c r="AD130" s="32"/>
      <c r="AE130" s="32"/>
      <c r="AF130" s="109"/>
      <c r="AG130" s="109"/>
      <c r="AH130" s="109"/>
      <c r="AI130" s="106"/>
      <c r="AJ130" s="106"/>
      <c r="AK130" s="106"/>
      <c r="AL130" s="106"/>
      <c r="AM130" s="106"/>
      <c r="AN130" s="106"/>
      <c r="AO130" s="106"/>
      <c r="AP130" s="108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</row>
    <row r="131" spans="1:60" s="2" customFormat="1" ht="30" customHeight="1" x14ac:dyDescent="0.55000000000000004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109"/>
      <c r="AG131" s="103"/>
      <c r="AH131" s="103"/>
      <c r="AI131" s="106"/>
      <c r="AJ131" s="106"/>
      <c r="AK131" s="106"/>
      <c r="AL131" s="106"/>
      <c r="AM131" s="106"/>
      <c r="AN131" s="106"/>
      <c r="AO131" s="106"/>
      <c r="AP131" s="108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</row>
    <row r="132" spans="1:60" s="2" customFormat="1" ht="30" customHeight="1" x14ac:dyDescent="0.55000000000000004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103"/>
      <c r="AG132" s="103"/>
      <c r="AH132" s="103"/>
      <c r="AI132" s="106"/>
      <c r="AJ132" s="106"/>
      <c r="AK132" s="106"/>
      <c r="AL132" s="106"/>
      <c r="AM132" s="106"/>
      <c r="AN132" s="106"/>
      <c r="AO132" s="106"/>
      <c r="AP132" s="108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</row>
    <row r="133" spans="1:60" s="2" customFormat="1" ht="30" customHeight="1" x14ac:dyDescent="0.55000000000000004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8"/>
      <c r="AG133" s="35"/>
      <c r="AH133" s="35"/>
      <c r="AI133"/>
      <c r="AJ133"/>
      <c r="AK133"/>
      <c r="AL133"/>
      <c r="AM133"/>
      <c r="AN133"/>
      <c r="AO133"/>
      <c r="AP133" s="7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</row>
    <row r="134" spans="1:60" s="2" customFormat="1" ht="30" customHeight="1" x14ac:dyDescent="0.55000000000000004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35"/>
      <c r="AF134" s="35"/>
      <c r="AG134" s="35"/>
      <c r="AH134" s="35"/>
      <c r="AI134"/>
      <c r="AJ134"/>
      <c r="AK134"/>
      <c r="AL134"/>
      <c r="AM134"/>
      <c r="AN134"/>
      <c r="AO134"/>
      <c r="AP134" s="7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</row>
    <row r="135" spans="1:60" s="2" customFormat="1" ht="30" customHeight="1" x14ac:dyDescent="0.55000000000000004"/>
    <row r="136" spans="1:60" s="2" customFormat="1" ht="30" customHeight="1" x14ac:dyDescent="0.55000000000000004"/>
    <row r="137" spans="1:60" s="2" customFormat="1" ht="30" customHeight="1" x14ac:dyDescent="0.55000000000000004"/>
    <row r="138" spans="1:60" s="2" customFormat="1" ht="30" customHeight="1" x14ac:dyDescent="0.55000000000000004"/>
    <row r="139" spans="1:60" s="2" customFormat="1" ht="30" customHeight="1" x14ac:dyDescent="0.55000000000000004"/>
    <row r="140" spans="1:60" s="2" customFormat="1" ht="30" customHeight="1" x14ac:dyDescent="0.55000000000000004"/>
    <row r="141" spans="1:60" s="2" customFormat="1" ht="30" customHeight="1" x14ac:dyDescent="0.55000000000000004"/>
    <row r="142" spans="1:60" s="2" customFormat="1" ht="30" customHeight="1" x14ac:dyDescent="0.55000000000000004"/>
    <row r="143" spans="1:60" s="2" customFormat="1" ht="30" customHeight="1" x14ac:dyDescent="0.55000000000000004"/>
    <row r="144" spans="1:60" s="2" customFormat="1" ht="30" customHeight="1" x14ac:dyDescent="0.55000000000000004"/>
    <row r="145" spans="29:54" s="2" customFormat="1" ht="30" customHeight="1" x14ac:dyDescent="0.55000000000000004"/>
    <row r="146" spans="29:54" s="2" customFormat="1" ht="30" customHeight="1" x14ac:dyDescent="0.55000000000000004"/>
    <row r="147" spans="29:54" ht="30.6" x14ac:dyDescent="0.55000000000000004"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</row>
  </sheetData>
  <mergeCells count="646">
    <mergeCell ref="AY49:BB49"/>
    <mergeCell ref="BC40:BH40"/>
    <mergeCell ref="AC44:AF44"/>
    <mergeCell ref="BC48:BF48"/>
    <mergeCell ref="AC43:AF43"/>
    <mergeCell ref="BC45:BH45"/>
    <mergeCell ref="AC46:AF46"/>
    <mergeCell ref="AG43:AK43"/>
    <mergeCell ref="AL43:AO43"/>
    <mergeCell ref="AP43:AS43"/>
    <mergeCell ref="AT43:AX43"/>
    <mergeCell ref="AY43:BB43"/>
    <mergeCell ref="AG44:AK44"/>
    <mergeCell ref="AL44:AO44"/>
    <mergeCell ref="AP44:AS44"/>
    <mergeCell ref="AT45:AX45"/>
    <mergeCell ref="AY45:BB45"/>
    <mergeCell ref="AY44:BB44"/>
    <mergeCell ref="AG45:AK45"/>
    <mergeCell ref="BC46:BH46"/>
    <mergeCell ref="AC48:AF48"/>
    <mergeCell ref="AT48:AX48"/>
    <mergeCell ref="AT46:AX46"/>
    <mergeCell ref="AY46:BB46"/>
    <mergeCell ref="AT37:AX37"/>
    <mergeCell ref="AY37:BB37"/>
    <mergeCell ref="AC42:AF42"/>
    <mergeCell ref="AG42:AK42"/>
    <mergeCell ref="AL42:AO42"/>
    <mergeCell ref="AP42:AS42"/>
    <mergeCell ref="AT42:AX42"/>
    <mergeCell ref="AY42:BB42"/>
    <mergeCell ref="AP38:AS38"/>
    <mergeCell ref="AT38:AX38"/>
    <mergeCell ref="AY38:BB38"/>
    <mergeCell ref="AC39:AF39"/>
    <mergeCell ref="AG39:AK39"/>
    <mergeCell ref="AL39:AO39"/>
    <mergeCell ref="AP39:AS39"/>
    <mergeCell ref="AT39:AX39"/>
    <mergeCell ref="AY39:BB39"/>
    <mergeCell ref="AP40:AS40"/>
    <mergeCell ref="AT40:AX40"/>
    <mergeCell ref="AY40:BB40"/>
    <mergeCell ref="AP37:AS37"/>
    <mergeCell ref="AT34:AX34"/>
    <mergeCell ref="AY34:BB34"/>
    <mergeCell ref="AC35:AF35"/>
    <mergeCell ref="AG35:AK35"/>
    <mergeCell ref="AL35:AO35"/>
    <mergeCell ref="AP35:AS35"/>
    <mergeCell ref="AT35:AX35"/>
    <mergeCell ref="AY35:BB35"/>
    <mergeCell ref="AC36:AF36"/>
    <mergeCell ref="AG36:AK36"/>
    <mergeCell ref="AL36:AO36"/>
    <mergeCell ref="AP36:AS36"/>
    <mergeCell ref="AT36:AX36"/>
    <mergeCell ref="AY36:BB36"/>
    <mergeCell ref="AC34:AF34"/>
    <mergeCell ref="AG34:AK34"/>
    <mergeCell ref="AL34:AO34"/>
    <mergeCell ref="AP34:AS34"/>
    <mergeCell ref="AT31:AX31"/>
    <mergeCell ref="AY31:BB31"/>
    <mergeCell ref="AG32:AK32"/>
    <mergeCell ref="AL32:AO32"/>
    <mergeCell ref="AP32:AS32"/>
    <mergeCell ref="AT32:AX32"/>
    <mergeCell ref="AY32:BB32"/>
    <mergeCell ref="AC33:AF33"/>
    <mergeCell ref="AG33:AK33"/>
    <mergeCell ref="AL33:AO33"/>
    <mergeCell ref="AP33:AS33"/>
    <mergeCell ref="AT33:AX33"/>
    <mergeCell ref="AY33:BB33"/>
    <mergeCell ref="AP31:AS31"/>
    <mergeCell ref="BC31:BH32"/>
    <mergeCell ref="BC54:BH54"/>
    <mergeCell ref="AC23:BB23"/>
    <mergeCell ref="AC24:BB24"/>
    <mergeCell ref="AP25:BB25"/>
    <mergeCell ref="AC25:AO25"/>
    <mergeCell ref="AY26:BB28"/>
    <mergeCell ref="AT26:AX28"/>
    <mergeCell ref="AP26:AS28"/>
    <mergeCell ref="AL26:AO28"/>
    <mergeCell ref="AG26:AK28"/>
    <mergeCell ref="AC26:AF28"/>
    <mergeCell ref="AC29:AF29"/>
    <mergeCell ref="AG29:AK29"/>
    <mergeCell ref="AL29:AO29"/>
    <mergeCell ref="AP29:AS29"/>
    <mergeCell ref="AT29:AX29"/>
    <mergeCell ref="AY29:BB29"/>
    <mergeCell ref="AP30:AS30"/>
    <mergeCell ref="AT30:AX30"/>
    <mergeCell ref="BC51:BH51"/>
    <mergeCell ref="BC43:BH43"/>
    <mergeCell ref="BC44:BH44"/>
    <mergeCell ref="AC30:AF30"/>
    <mergeCell ref="E76:BC76"/>
    <mergeCell ref="BD76:BH76"/>
    <mergeCell ref="BD75:BH75"/>
    <mergeCell ref="A89:BH89"/>
    <mergeCell ref="AJ101:BJ101"/>
    <mergeCell ref="AP103:AR103"/>
    <mergeCell ref="A80:D80"/>
    <mergeCell ref="BD70:BH70"/>
    <mergeCell ref="A79:D79"/>
    <mergeCell ref="A71:D71"/>
    <mergeCell ref="E71:BC71"/>
    <mergeCell ref="BD71:BH71"/>
    <mergeCell ref="A94:BH94"/>
    <mergeCell ref="BD85:BH85"/>
    <mergeCell ref="BD84:BH84"/>
    <mergeCell ref="BD86:BH86"/>
    <mergeCell ref="BD82:BH82"/>
    <mergeCell ref="A100:AC101"/>
    <mergeCell ref="AJ103:AO103"/>
    <mergeCell ref="BD83:BH83"/>
    <mergeCell ref="A92:BH93"/>
    <mergeCell ref="A86:D86"/>
    <mergeCell ref="F6:N6"/>
    <mergeCell ref="Y44:Z44"/>
    <mergeCell ref="Y45:Z45"/>
    <mergeCell ref="Y46:Z46"/>
    <mergeCell ref="Y37:Z37"/>
    <mergeCell ref="W40:X40"/>
    <mergeCell ref="AJ100:BR100"/>
    <mergeCell ref="E86:BC86"/>
    <mergeCell ref="E87:BC87"/>
    <mergeCell ref="BC55:BH55"/>
    <mergeCell ref="B49:L49"/>
    <mergeCell ref="B48:L48"/>
    <mergeCell ref="Y48:Z48"/>
    <mergeCell ref="O43:P43"/>
    <mergeCell ref="O46:P46"/>
    <mergeCell ref="Q49:R49"/>
    <mergeCell ref="S49:T49"/>
    <mergeCell ref="U49:V49"/>
    <mergeCell ref="Y49:Z49"/>
    <mergeCell ref="W48:X48"/>
    <mergeCell ref="Y47:Z47"/>
    <mergeCell ref="U47:V47"/>
    <mergeCell ref="S47:T47"/>
    <mergeCell ref="AT44:AX44"/>
    <mergeCell ref="A118:AB118"/>
    <mergeCell ref="A108:F108"/>
    <mergeCell ref="AJ110:AO110"/>
    <mergeCell ref="A112:X112"/>
    <mergeCell ref="AJ113:BC113"/>
    <mergeCell ref="A111:F111"/>
    <mergeCell ref="AT110:BC110"/>
    <mergeCell ref="G108:I108"/>
    <mergeCell ref="K108:Q108"/>
    <mergeCell ref="A109:F109"/>
    <mergeCell ref="G109:I109"/>
    <mergeCell ref="K109:Q109"/>
    <mergeCell ref="AP114:AR114"/>
    <mergeCell ref="G113:I113"/>
    <mergeCell ref="K113:Q113"/>
    <mergeCell ref="A117:AC117"/>
    <mergeCell ref="AJ114:AO114"/>
    <mergeCell ref="A115:F115"/>
    <mergeCell ref="AT114:BE114"/>
    <mergeCell ref="A116:W116"/>
    <mergeCell ref="AJ116:AO116"/>
    <mergeCell ref="AJ106:BH108"/>
    <mergeCell ref="A113:F113"/>
    <mergeCell ref="AL48:AO48"/>
    <mergeCell ref="AP48:AS48"/>
    <mergeCell ref="AL47:AO47"/>
    <mergeCell ref="AG30:AK30"/>
    <mergeCell ref="AL30:AO30"/>
    <mergeCell ref="AC31:AF31"/>
    <mergeCell ref="AG31:AK31"/>
    <mergeCell ref="AL46:AO46"/>
    <mergeCell ref="AP46:AS46"/>
    <mergeCell ref="AC38:AF38"/>
    <mergeCell ref="AG38:AK38"/>
    <mergeCell ref="AL38:AO38"/>
    <mergeCell ref="AC40:AF40"/>
    <mergeCell ref="AG40:AK40"/>
    <mergeCell ref="AP45:AS45"/>
    <mergeCell ref="AC45:AF45"/>
    <mergeCell ref="AG46:AK46"/>
    <mergeCell ref="Y35:Z35"/>
    <mergeCell ref="Y32:Z32"/>
    <mergeCell ref="Y31:Z31"/>
    <mergeCell ref="AC32:AF32"/>
    <mergeCell ref="Y41:Z41"/>
    <mergeCell ref="AA38:AB38"/>
    <mergeCell ref="Y38:Z38"/>
    <mergeCell ref="AL40:AO40"/>
    <mergeCell ref="AC41:AF41"/>
    <mergeCell ref="AG41:AK41"/>
    <mergeCell ref="AC37:AF37"/>
    <mergeCell ref="AG37:AK37"/>
    <mergeCell ref="AA35:AB35"/>
    <mergeCell ref="AL37:AO37"/>
    <mergeCell ref="Y30:Z30"/>
    <mergeCell ref="Y36:Z36"/>
    <mergeCell ref="AA41:AB41"/>
    <mergeCell ref="AA39:AB39"/>
    <mergeCell ref="AL31:AO31"/>
    <mergeCell ref="W30:X30"/>
    <mergeCell ref="BC57:BH57"/>
    <mergeCell ref="BC58:BH58"/>
    <mergeCell ref="W57:X57"/>
    <mergeCell ref="BC56:BG56"/>
    <mergeCell ref="AA58:AB58"/>
    <mergeCell ref="AA57:AB57"/>
    <mergeCell ref="BC47:BH47"/>
    <mergeCell ref="AP47:AS47"/>
    <mergeCell ref="AT47:AX47"/>
    <mergeCell ref="AY47:BB47"/>
    <mergeCell ref="AG50:AK50"/>
    <mergeCell ref="AL50:AO50"/>
    <mergeCell ref="AP50:AS50"/>
    <mergeCell ref="AT50:AX50"/>
    <mergeCell ref="AY50:BB50"/>
    <mergeCell ref="AY48:BB48"/>
    <mergeCell ref="AL49:AO49"/>
    <mergeCell ref="AP49:AS49"/>
    <mergeCell ref="U35:V35"/>
    <mergeCell ref="BC41:BH42"/>
    <mergeCell ref="BC52:BH52"/>
    <mergeCell ref="BC53:BH53"/>
    <mergeCell ref="AG51:AK51"/>
    <mergeCell ref="AG52:AK52"/>
    <mergeCell ref="AG53:AK53"/>
    <mergeCell ref="AL41:AO41"/>
    <mergeCell ref="AP41:AS41"/>
    <mergeCell ref="AT41:AX41"/>
    <mergeCell ref="AY41:BB41"/>
    <mergeCell ref="AL51:AO51"/>
    <mergeCell ref="AL52:AO52"/>
    <mergeCell ref="AP51:AS51"/>
    <mergeCell ref="Y43:Z43"/>
    <mergeCell ref="AA43:AB43"/>
    <mergeCell ref="AA42:AB42"/>
    <mergeCell ref="AA44:AB44"/>
    <mergeCell ref="AA40:AB40"/>
    <mergeCell ref="Y39:Z39"/>
    <mergeCell ref="AT51:AX51"/>
    <mergeCell ref="AT52:AX52"/>
    <mergeCell ref="AY52:BB52"/>
    <mergeCell ref="U40:V40"/>
    <mergeCell ref="W39:X39"/>
    <mergeCell ref="AG49:AK49"/>
    <mergeCell ref="Y42:Z42"/>
    <mergeCell ref="Y52:Z52"/>
    <mergeCell ref="U53:V53"/>
    <mergeCell ref="W53:X53"/>
    <mergeCell ref="W49:X49"/>
    <mergeCell ref="Y40:Z40"/>
    <mergeCell ref="W43:X43"/>
    <mergeCell ref="W47:X47"/>
    <mergeCell ref="Y53:Z53"/>
    <mergeCell ref="W41:X41"/>
    <mergeCell ref="W42:X42"/>
    <mergeCell ref="AG47:AK47"/>
    <mergeCell ref="AC51:AF51"/>
    <mergeCell ref="AC52:AF52"/>
    <mergeCell ref="AC53:AF53"/>
    <mergeCell ref="AA52:AB52"/>
    <mergeCell ref="AA45:AB45"/>
    <mergeCell ref="AG48:AK48"/>
    <mergeCell ref="BC59:BH59"/>
    <mergeCell ref="BC60:BH60"/>
    <mergeCell ref="BC61:BH61"/>
    <mergeCell ref="AC60:AO60"/>
    <mergeCell ref="AC58:AO58"/>
    <mergeCell ref="U60:V60"/>
    <mergeCell ref="AA61:AB61"/>
    <mergeCell ref="AA60:AB60"/>
    <mergeCell ref="Y58:Z58"/>
    <mergeCell ref="AP58:BB58"/>
    <mergeCell ref="AP59:BB59"/>
    <mergeCell ref="E80:BC80"/>
    <mergeCell ref="E79:BC79"/>
    <mergeCell ref="E78:BC78"/>
    <mergeCell ref="BC62:BH62"/>
    <mergeCell ref="AT64:BH64"/>
    <mergeCell ref="AT65:BH67"/>
    <mergeCell ref="BD80:BH80"/>
    <mergeCell ref="BD72:BH72"/>
    <mergeCell ref="BD73:BH73"/>
    <mergeCell ref="BD74:BH74"/>
    <mergeCell ref="AB65:AG65"/>
    <mergeCell ref="E74:BC74"/>
    <mergeCell ref="AB64:AS64"/>
    <mergeCell ref="A65:O65"/>
    <mergeCell ref="A75:D75"/>
    <mergeCell ref="E75:BC75"/>
    <mergeCell ref="A66:O67"/>
    <mergeCell ref="P66:S67"/>
    <mergeCell ref="T66:W67"/>
    <mergeCell ref="A73:D73"/>
    <mergeCell ref="E73:BC73"/>
    <mergeCell ref="A74:D74"/>
    <mergeCell ref="A76:D76"/>
    <mergeCell ref="A69:BH69"/>
    <mergeCell ref="A60:N60"/>
    <mergeCell ref="A61:N61"/>
    <mergeCell ref="T65:W65"/>
    <mergeCell ref="AM65:AS65"/>
    <mergeCell ref="Q62:R62"/>
    <mergeCell ref="Q61:R61"/>
    <mergeCell ref="Q60:R60"/>
    <mergeCell ref="AA62:AB62"/>
    <mergeCell ref="AG63:AH63"/>
    <mergeCell ref="W61:X61"/>
    <mergeCell ref="W62:X62"/>
    <mergeCell ref="Y62:Z62"/>
    <mergeCell ref="AC62:AO62"/>
    <mergeCell ref="X65:AA65"/>
    <mergeCell ref="AH65:AL65"/>
    <mergeCell ref="P65:S65"/>
    <mergeCell ref="AP60:BB60"/>
    <mergeCell ref="AP61:BB61"/>
    <mergeCell ref="AP62:BB62"/>
    <mergeCell ref="A82:D82"/>
    <mergeCell ref="A103:F103"/>
    <mergeCell ref="A83:D83"/>
    <mergeCell ref="G103:I103"/>
    <mergeCell ref="K103:Q103"/>
    <mergeCell ref="BD78:BH78"/>
    <mergeCell ref="BD79:BH79"/>
    <mergeCell ref="A78:D78"/>
    <mergeCell ref="E77:BC77"/>
    <mergeCell ref="A90:BH91"/>
    <mergeCell ref="A87:D87"/>
    <mergeCell ref="E81:BC81"/>
    <mergeCell ref="A84:D84"/>
    <mergeCell ref="A85:D85"/>
    <mergeCell ref="E85:BC85"/>
    <mergeCell ref="BD87:BH87"/>
    <mergeCell ref="E82:BC82"/>
    <mergeCell ref="E83:BC83"/>
    <mergeCell ref="BD77:BH77"/>
    <mergeCell ref="E84:BC84"/>
    <mergeCell ref="AT103:BB103"/>
    <mergeCell ref="A77:D77"/>
    <mergeCell ref="A81:D81"/>
    <mergeCell ref="BD81:BH81"/>
    <mergeCell ref="A127:F127"/>
    <mergeCell ref="A128:F128"/>
    <mergeCell ref="A130:Y130"/>
    <mergeCell ref="A119:F119"/>
    <mergeCell ref="AJ119:AN119"/>
    <mergeCell ref="A120:F120"/>
    <mergeCell ref="AJ120:AN120"/>
    <mergeCell ref="A121:F121"/>
    <mergeCell ref="AJ121:AN121"/>
    <mergeCell ref="A125:F125"/>
    <mergeCell ref="H125:O125"/>
    <mergeCell ref="S124:AE124"/>
    <mergeCell ref="A126:F126"/>
    <mergeCell ref="BC29:BH29"/>
    <mergeCell ref="BC30:BH30"/>
    <mergeCell ref="BC33:BH33"/>
    <mergeCell ref="BC34:BH34"/>
    <mergeCell ref="BC35:BH35"/>
    <mergeCell ref="BC36:BH36"/>
    <mergeCell ref="Q30:R30"/>
    <mergeCell ref="M37:N37"/>
    <mergeCell ref="S43:T43"/>
    <mergeCell ref="U42:V42"/>
    <mergeCell ref="U43:V43"/>
    <mergeCell ref="Q42:R42"/>
    <mergeCell ref="S42:T42"/>
    <mergeCell ref="U30:V30"/>
    <mergeCell ref="U31:V31"/>
    <mergeCell ref="O30:P30"/>
    <mergeCell ref="O31:P31"/>
    <mergeCell ref="O33:P33"/>
    <mergeCell ref="O34:P34"/>
    <mergeCell ref="O35:P35"/>
    <mergeCell ref="O36:P36"/>
    <mergeCell ref="O37:P37"/>
    <mergeCell ref="S37:T37"/>
    <mergeCell ref="Q37:R37"/>
    <mergeCell ref="BC23:BH28"/>
    <mergeCell ref="Y34:Z34"/>
    <mergeCell ref="W34:X34"/>
    <mergeCell ref="AA34:AB34"/>
    <mergeCell ref="Y33:Z33"/>
    <mergeCell ref="Q24:R28"/>
    <mergeCell ref="M35:N35"/>
    <mergeCell ref="M36:N36"/>
    <mergeCell ref="U36:V36"/>
    <mergeCell ref="Q23:AB23"/>
    <mergeCell ref="O23:P28"/>
    <mergeCell ref="AA25:AB28"/>
    <mergeCell ref="U29:V29"/>
    <mergeCell ref="M33:N33"/>
    <mergeCell ref="M34:N34"/>
    <mergeCell ref="S30:T30"/>
    <mergeCell ref="S31:T31"/>
    <mergeCell ref="Q31:R31"/>
    <mergeCell ref="S34:T34"/>
    <mergeCell ref="Q34:R34"/>
    <mergeCell ref="S33:T33"/>
    <mergeCell ref="Q35:R35"/>
    <mergeCell ref="S35:T35"/>
    <mergeCell ref="AY30:BB30"/>
    <mergeCell ref="W14:W15"/>
    <mergeCell ref="O29:P29"/>
    <mergeCell ref="S24:T28"/>
    <mergeCell ref="U25:V28"/>
    <mergeCell ref="W25:X28"/>
    <mergeCell ref="Y25:Z28"/>
    <mergeCell ref="Y29:Z29"/>
    <mergeCell ref="AA29:AB29"/>
    <mergeCell ref="Q29:R29"/>
    <mergeCell ref="X14:Z14"/>
    <mergeCell ref="A22:AZ22"/>
    <mergeCell ref="S29:T29"/>
    <mergeCell ref="F14:F15"/>
    <mergeCell ref="J14:J15"/>
    <mergeCell ref="O14:R14"/>
    <mergeCell ref="S14:S15"/>
    <mergeCell ref="T14:V14"/>
    <mergeCell ref="U24:AB24"/>
    <mergeCell ref="W29:X29"/>
    <mergeCell ref="A41:A42"/>
    <mergeCell ref="B33:L33"/>
    <mergeCell ref="M48:N48"/>
    <mergeCell ref="B39:L39"/>
    <mergeCell ref="B40:L40"/>
    <mergeCell ref="BH14:BH15"/>
    <mergeCell ref="AW14:AW15"/>
    <mergeCell ref="AX14:BA14"/>
    <mergeCell ref="BB14:BB15"/>
    <mergeCell ref="BC14:BC15"/>
    <mergeCell ref="BD14:BD15"/>
    <mergeCell ref="BF14:BF15"/>
    <mergeCell ref="AA14:AA15"/>
    <mergeCell ref="AB14:AE14"/>
    <mergeCell ref="AF14:AF15"/>
    <mergeCell ref="AG14:AI14"/>
    <mergeCell ref="AJ14:AJ15"/>
    <mergeCell ref="AK14:AN14"/>
    <mergeCell ref="AO14:AR14"/>
    <mergeCell ref="AT14:AV14"/>
    <mergeCell ref="BE14:BE15"/>
    <mergeCell ref="AS14:AS15"/>
    <mergeCell ref="BG14:BG15"/>
    <mergeCell ref="B32:L32"/>
    <mergeCell ref="M32:N32"/>
    <mergeCell ref="B46:L46"/>
    <mergeCell ref="K14:N14"/>
    <mergeCell ref="B52:L52"/>
    <mergeCell ref="M52:N52"/>
    <mergeCell ref="B50:L50"/>
    <mergeCell ref="B34:L34"/>
    <mergeCell ref="B35:L35"/>
    <mergeCell ref="B36:L36"/>
    <mergeCell ref="B37:L37"/>
    <mergeCell ref="M40:N40"/>
    <mergeCell ref="B38:L38"/>
    <mergeCell ref="M49:N49"/>
    <mergeCell ref="M50:N50"/>
    <mergeCell ref="M47:N47"/>
    <mergeCell ref="B45:L45"/>
    <mergeCell ref="B44:L44"/>
    <mergeCell ref="M46:N46"/>
    <mergeCell ref="M38:N38"/>
    <mergeCell ref="M39:N39"/>
    <mergeCell ref="M42:N42"/>
    <mergeCell ref="M45:N45"/>
    <mergeCell ref="M43:N43"/>
    <mergeCell ref="A6:E6"/>
    <mergeCell ref="A70:D70"/>
    <mergeCell ref="G14:I14"/>
    <mergeCell ref="M29:N29"/>
    <mergeCell ref="M30:N30"/>
    <mergeCell ref="M31:N31"/>
    <mergeCell ref="A14:A15"/>
    <mergeCell ref="M44:N44"/>
    <mergeCell ref="B41:L41"/>
    <mergeCell ref="B42:L42"/>
    <mergeCell ref="B43:L43"/>
    <mergeCell ref="A23:A28"/>
    <mergeCell ref="B23:L28"/>
    <mergeCell ref="M23:N28"/>
    <mergeCell ref="B14:E14"/>
    <mergeCell ref="B29:L29"/>
    <mergeCell ref="B30:L30"/>
    <mergeCell ref="B31:L31"/>
    <mergeCell ref="M41:N41"/>
    <mergeCell ref="E70:BC70"/>
    <mergeCell ref="A31:A32"/>
    <mergeCell ref="B47:L47"/>
    <mergeCell ref="S56:T56"/>
    <mergeCell ref="O56:P56"/>
    <mergeCell ref="AA48:AB48"/>
    <mergeCell ref="M56:N56"/>
    <mergeCell ref="B55:L55"/>
    <mergeCell ref="O55:P55"/>
    <mergeCell ref="B51:L51"/>
    <mergeCell ref="M53:N53"/>
    <mergeCell ref="O53:P53"/>
    <mergeCell ref="Q53:R53"/>
    <mergeCell ref="S53:T53"/>
    <mergeCell ref="B53:L53"/>
    <mergeCell ref="B54:L54"/>
    <mergeCell ref="M54:N54"/>
    <mergeCell ref="O54:P54"/>
    <mergeCell ref="Q54:R54"/>
    <mergeCell ref="S54:T54"/>
    <mergeCell ref="M55:N55"/>
    <mergeCell ref="Q55:R55"/>
    <mergeCell ref="S55:T55"/>
    <mergeCell ref="AY51:BB51"/>
    <mergeCell ref="BC50:BH50"/>
    <mergeCell ref="BC49:BH49"/>
    <mergeCell ref="Q50:R50"/>
    <mergeCell ref="S50:T50"/>
    <mergeCell ref="BC37:BH37"/>
    <mergeCell ref="U37:V37"/>
    <mergeCell ref="Q46:R46"/>
    <mergeCell ref="Q45:R45"/>
    <mergeCell ref="Q43:R43"/>
    <mergeCell ref="U50:V50"/>
    <mergeCell ref="S40:T40"/>
    <mergeCell ref="S46:T46"/>
    <mergeCell ref="U46:V46"/>
    <mergeCell ref="U38:V38"/>
    <mergeCell ref="S38:T38"/>
    <mergeCell ref="BC38:BH38"/>
    <mergeCell ref="W50:X50"/>
    <mergeCell ref="Y50:Z50"/>
    <mergeCell ref="AL45:AO45"/>
    <mergeCell ref="BC39:BH39"/>
    <mergeCell ref="U39:V39"/>
    <mergeCell ref="AA49:AB49"/>
    <mergeCell ref="AA50:AB50"/>
    <mergeCell ref="U41:V41"/>
    <mergeCell ref="AT49:AX49"/>
    <mergeCell ref="AL53:AO53"/>
    <mergeCell ref="AY53:BB53"/>
    <mergeCell ref="AY54:BB54"/>
    <mergeCell ref="AY55:BB55"/>
    <mergeCell ref="AC57:AF57"/>
    <mergeCell ref="AG57:AK57"/>
    <mergeCell ref="AL57:AO57"/>
    <mergeCell ref="AP57:AS57"/>
    <mergeCell ref="AT57:AX57"/>
    <mergeCell ref="AY57:BB57"/>
    <mergeCell ref="AC54:AF54"/>
    <mergeCell ref="AC55:AF55"/>
    <mergeCell ref="AL54:AO54"/>
    <mergeCell ref="AL55:AO55"/>
    <mergeCell ref="AP53:AS53"/>
    <mergeCell ref="AP54:AS54"/>
    <mergeCell ref="AP55:AS55"/>
    <mergeCell ref="AT53:AX53"/>
    <mergeCell ref="AT54:AX54"/>
    <mergeCell ref="AT55:AX55"/>
    <mergeCell ref="AO56:AP56"/>
    <mergeCell ref="AG55:AK55"/>
    <mergeCell ref="U34:V34"/>
    <mergeCell ref="AP52:AS52"/>
    <mergeCell ref="U33:V33"/>
    <mergeCell ref="AC47:AF47"/>
    <mergeCell ref="Q47:R47"/>
    <mergeCell ref="W44:X44"/>
    <mergeCell ref="W45:X45"/>
    <mergeCell ref="W46:X46"/>
    <mergeCell ref="U45:V45"/>
    <mergeCell ref="S45:T45"/>
    <mergeCell ref="U44:V44"/>
    <mergeCell ref="S44:T44"/>
    <mergeCell ref="Q44:R44"/>
    <mergeCell ref="W35:X35"/>
    <mergeCell ref="S36:T36"/>
    <mergeCell ref="Q36:R36"/>
    <mergeCell ref="S41:T41"/>
    <mergeCell ref="S39:T39"/>
    <mergeCell ref="Q38:R38"/>
    <mergeCell ref="Q39:R39"/>
    <mergeCell ref="Q41:R41"/>
    <mergeCell ref="AA46:AB46"/>
    <mergeCell ref="AA47:AB47"/>
    <mergeCell ref="W38:X38"/>
    <mergeCell ref="A59:N59"/>
    <mergeCell ref="A57:N57"/>
    <mergeCell ref="O32:P32"/>
    <mergeCell ref="Q32:R32"/>
    <mergeCell ref="S32:T32"/>
    <mergeCell ref="U32:V32"/>
    <mergeCell ref="Q52:R52"/>
    <mergeCell ref="S52:T52"/>
    <mergeCell ref="U52:V52"/>
    <mergeCell ref="O48:P48"/>
    <mergeCell ref="Q48:R48"/>
    <mergeCell ref="S48:T48"/>
    <mergeCell ref="O47:P47"/>
    <mergeCell ref="O44:P44"/>
    <mergeCell ref="O40:P40"/>
    <mergeCell ref="U48:V48"/>
    <mergeCell ref="O52:P52"/>
    <mergeCell ref="O38:P38"/>
    <mergeCell ref="O39:P39"/>
    <mergeCell ref="O42:P42"/>
    <mergeCell ref="O41:P41"/>
    <mergeCell ref="Q40:R40"/>
    <mergeCell ref="O45:P45"/>
    <mergeCell ref="Q33:R33"/>
    <mergeCell ref="Y54:Z54"/>
    <mergeCell ref="Y56:Z56"/>
    <mergeCell ref="U56:V56"/>
    <mergeCell ref="U55:V55"/>
    <mergeCell ref="Y55:Z55"/>
    <mergeCell ref="AA54:AB54"/>
    <mergeCell ref="O50:P50"/>
    <mergeCell ref="AG54:AK54"/>
    <mergeCell ref="A58:O58"/>
    <mergeCell ref="W58:X58"/>
    <mergeCell ref="A8:E8"/>
    <mergeCell ref="Q59:R59"/>
    <mergeCell ref="U58:V58"/>
    <mergeCell ref="AB66:AG67"/>
    <mergeCell ref="AH66:AL67"/>
    <mergeCell ref="AM66:AS67"/>
    <mergeCell ref="A62:N62"/>
    <mergeCell ref="A64:AA64"/>
    <mergeCell ref="A72:D72"/>
    <mergeCell ref="E72:BC72"/>
    <mergeCell ref="X66:AA67"/>
    <mergeCell ref="O49:P49"/>
    <mergeCell ref="S57:T57"/>
    <mergeCell ref="Q57:R57"/>
    <mergeCell ref="Y57:Z57"/>
    <mergeCell ref="Y61:Z61"/>
    <mergeCell ref="AC59:AO59"/>
    <mergeCell ref="W60:X60"/>
    <mergeCell ref="Y60:Z60"/>
    <mergeCell ref="AC61:AO61"/>
    <mergeCell ref="AC50:AF50"/>
    <mergeCell ref="AC49:AF49"/>
    <mergeCell ref="U57:V57"/>
    <mergeCell ref="U54:V54"/>
  </mergeCells>
  <printOptions horizontalCentered="1"/>
  <pageMargins left="0" right="0" top="0" bottom="0" header="0" footer="0"/>
  <pageSetup paperSize="8" scale="27" orientation="portrait" r:id="rId1"/>
  <rowBreaks count="1" manualBreakCount="1">
    <brk id="67" max="60" man="1"/>
  </rowBreaks>
  <colBreaks count="1" manualBreakCount="1">
    <brk id="61" max="1048575" man="1"/>
  </colBreaks>
  <ignoredErrors>
    <ignoredError sqref="A31" twoDigitTextYear="1"/>
    <ignoredError sqref="A38 A40 A41 A44:A46" twoDigitTextYear="1" numberStoredAsText="1"/>
    <ignoredError sqref="A39 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</dc:creator>
  <cp:lastModifiedBy>Михайлова Инна Николаевна</cp:lastModifiedBy>
  <cp:lastPrinted>2019-04-03T10:04:31Z</cp:lastPrinted>
  <dcterms:created xsi:type="dcterms:W3CDTF">2016-05-25T05:49:24Z</dcterms:created>
  <dcterms:modified xsi:type="dcterms:W3CDTF">2019-04-03T10:04:55Z</dcterms:modified>
</cp:coreProperties>
</file>